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J:\procurement_baa_rfp\WIP - NOT PUBLIC\425-25-84029 - Mowing Services - Evansville Hospital\Bid Documents\"/>
    </mc:Choice>
  </mc:AlternateContent>
  <xr:revisionPtr revIDLastSave="0" documentId="13_ncr:1_{D8590CFD-A47B-4286-B1FC-8EAF6198659C}" xr6:coauthVersionLast="47" xr6:coauthVersionMax="47" xr10:uidLastSave="{00000000-0000-0000-0000-000000000000}"/>
  <bookViews>
    <workbookView xWindow="-28920" yWindow="2010" windowWidth="29040" windowHeight="15990" xr2:uid="{236286E1-AB0F-4968-94D0-2A54EDC2EC35}"/>
  </bookViews>
  <sheets>
    <sheet name="Instructions" sheetId="2" r:id="rId1"/>
    <sheet name="ESH" sheetId="4" r:id="rId2"/>
    <sheet name="EPCC" sheetId="6" r:id="rId3"/>
    <sheet name="Tree Removal" sheetId="5" r:id="rId4"/>
    <sheet name="Summary " sheetId="7"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4" l="1"/>
  <c r="F9" i="7" s="1"/>
  <c r="E41" i="4"/>
  <c r="E35" i="4"/>
  <c r="E29" i="4"/>
  <c r="E23" i="4"/>
  <c r="O4" i="7"/>
  <c r="H44" i="5"/>
  <c r="H41" i="5"/>
  <c r="D44" i="5"/>
  <c r="D41" i="5"/>
  <c r="B1" i="5"/>
  <c r="E41" i="6"/>
  <c r="E35" i="6"/>
  <c r="E29" i="6"/>
  <c r="E23" i="6"/>
  <c r="B1" i="4"/>
  <c r="B1" i="6"/>
  <c r="E44" i="6" l="1"/>
  <c r="N9" i="7" s="1"/>
</calcChain>
</file>

<file path=xl/sharedStrings.xml><?xml version="1.0" encoding="utf-8"?>
<sst xmlns="http://schemas.openxmlformats.org/spreadsheetml/2006/main" count="216" uniqueCount="83">
  <si>
    <t>Negotiated Bid # 425-25-84029</t>
  </si>
  <si>
    <t>Mowing services for the Evansville State Hospital and the Evansville Psychiatric Children's Hospital</t>
  </si>
  <si>
    <t>Company Name</t>
  </si>
  <si>
    <t>INSTRUCTIONS</t>
  </si>
  <si>
    <r>
      <t xml:space="preserve">Please populate the </t>
    </r>
    <r>
      <rPr>
        <b/>
        <sz val="11"/>
        <color indexed="8"/>
        <rFont val="Arial"/>
        <family val="2"/>
      </rPr>
      <t>YELLOW-SHADED CELLS</t>
    </r>
    <r>
      <rPr>
        <sz val="11"/>
        <rFont val="Arial"/>
        <family val="2"/>
      </rPr>
      <t xml:space="preserve"> in this workbook.</t>
    </r>
  </si>
  <si>
    <t>Respondent reqiured to provide company name in space proved on the upper right side of the Instructions tab.</t>
  </si>
  <si>
    <r>
      <t xml:space="preserve">Respondents must bid on </t>
    </r>
    <r>
      <rPr>
        <b/>
        <u/>
        <sz val="11"/>
        <color indexed="8"/>
        <rFont val="Arial"/>
        <family val="2"/>
      </rPr>
      <t>all</t>
    </r>
    <r>
      <rPr>
        <sz val="11"/>
        <rFont val="Arial"/>
        <family val="2"/>
      </rPr>
      <t xml:space="preserve"> line items for a location in order for the bid to be considered valid.  The State prefers to award all locations to one respondent.</t>
    </r>
  </si>
  <si>
    <t>The State intends to award to the overall low bidder meeting all requirements.</t>
  </si>
  <si>
    <r>
      <t xml:space="preserve">The </t>
    </r>
    <r>
      <rPr>
        <b/>
        <sz val="11"/>
        <color indexed="8"/>
        <rFont val="Arial"/>
        <family val="2"/>
      </rPr>
      <t>Total Bid Amount</t>
    </r>
    <r>
      <rPr>
        <sz val="11"/>
        <rFont val="Arial"/>
        <family val="2"/>
      </rPr>
      <t xml:space="preserve"> is automatically calculated based on the unit prices submitted by the respondent. This total bid amount shall be used when Respondent is completing the Indiana Economic Impact (IEI) Form, Minority and Woman-Owned Business Form, and Indiana Veteran Owned Small Business (IVOSB) Form.</t>
    </r>
  </si>
  <si>
    <r>
      <t xml:space="preserve">Return </t>
    </r>
    <r>
      <rPr>
        <b/>
        <sz val="11"/>
        <color indexed="8"/>
        <rFont val="Arial"/>
        <family val="2"/>
      </rPr>
      <t>WORKING</t>
    </r>
    <r>
      <rPr>
        <sz val="11"/>
        <rFont val="Arial"/>
        <family val="2"/>
      </rPr>
      <t xml:space="preserve"> Excel file with bid response (i.e.: NO PDFs).  Bids submitted without a working copy of this Excel file </t>
    </r>
    <r>
      <rPr>
        <b/>
        <u/>
        <sz val="11"/>
        <color indexed="8"/>
        <rFont val="Arial"/>
        <family val="2"/>
      </rPr>
      <t>may be deemed unresponsive</t>
    </r>
    <r>
      <rPr>
        <sz val="11"/>
        <rFont val="Arial"/>
        <family val="2"/>
      </rPr>
      <t>.</t>
    </r>
  </si>
  <si>
    <t>Complete</t>
  </si>
  <si>
    <t>Incomplete</t>
  </si>
  <si>
    <r>
      <t>Evansville State Hospital (ESH) Grounds</t>
    </r>
    <r>
      <rPr>
        <sz val="14"/>
        <rFont val="Arial"/>
        <family val="2"/>
      </rPr>
      <t> </t>
    </r>
  </si>
  <si>
    <t>Services: </t>
  </si>
  <si>
    <t>Mowing: Provide mowing services for the grounds of ESH. The designated grounds, totaling 2,436,644 square feet of turf, shall be maintained with regular mowing 34 times per season. Mowing will occur approximately once per week, with scheduling adjustments as necessary based on weather conditions. Maintenance is required March through November, with mowing paused during the months of December through February </t>
  </si>
  <si>
    <t>Pre-mowing Cleanup:  All trash and debris must be collected and/ removed from the area before mowing. </t>
  </si>
  <si>
    <t>Curb Maintenance: The curb edge of Lincoln Avenue must be stick edged every other week. </t>
  </si>
  <si>
    <t>Equipment Safety:  Mowing equipment must have roll over protection engaged when operating on slopes. </t>
  </si>
  <si>
    <t>Mowing Safety:  To ensure worker safety, reduce risk, and prevent employee endangerment on sloped terrain, mowing around/near the lake must include a minimum of three (3) passes by stand-on mowers. </t>
  </si>
  <si>
    <t>Tree Maintenance: All trees must be trimmed and maintained to ensure a neat and well-kept appearance. </t>
  </si>
  <si>
    <t>Tree limb Disposal:  All limbs greater than one (1) inch diameter must be moved to the edge of the road for removal. </t>
  </si>
  <si>
    <t>Debris Removal: All hard surfaces including sidewalks, roadways, and parking lots must be blown clear of all debris. </t>
  </si>
  <si>
    <t>Lake edge Maintenance: All maintained turf areas bordering a lake must have its edges cut back to the waterline monthly using a weed eater or other environmentally friendly method eight (8) times per season from April through November. </t>
  </si>
  <si>
    <t>Lake bank Clearing: Banks of all three (3) lakes must be cleared of debris every other month, totaling four (4) times per season. </t>
  </si>
  <si>
    <t>Landscaping at the South visitor entrance and the North employee entrance shall be cleared of all debris, weeds removed and mulched as needed. </t>
  </si>
  <si>
    <t>Storm damage cleanup - Removal and disposal of down trees, downed branches, handing branches, and stump removal.  Contractor has 30 days from the date of the storm event to have grounds cleared.  (price per truck load?) </t>
  </si>
  <si>
    <t>Year 1</t>
  </si>
  <si>
    <r>
      <t>Dates</t>
    </r>
    <r>
      <rPr>
        <sz val="10"/>
        <rFont val="Arial"/>
        <family val="2"/>
      </rPr>
      <t> </t>
    </r>
  </si>
  <si>
    <r>
      <t>SFY</t>
    </r>
    <r>
      <rPr>
        <sz val="10"/>
        <rFont val="Arial"/>
        <family val="2"/>
      </rPr>
      <t> </t>
    </r>
  </si>
  <si>
    <r>
      <t>ITEM DESCRIPTION</t>
    </r>
    <r>
      <rPr>
        <sz val="10"/>
        <rFont val="Arial"/>
        <family val="2"/>
      </rPr>
      <t> </t>
    </r>
  </si>
  <si>
    <t>Total</t>
  </si>
  <si>
    <t>Apr 1, 2026 - June 30, 2026</t>
  </si>
  <si>
    <t>FY26 </t>
  </si>
  <si>
    <t>ESH – Mowing &amp; Grounds Services </t>
  </si>
  <si>
    <t>July 1, 2026 - Mar 31, 2027</t>
  </si>
  <si>
    <t>FY27</t>
  </si>
  <si>
    <t>Year 2</t>
  </si>
  <si>
    <t>Apr 1, 2027 - June 30, 2027</t>
  </si>
  <si>
    <t>July 1, 2027 - Mar 31, 2028</t>
  </si>
  <si>
    <t>FY28</t>
  </si>
  <si>
    <t>Year 3</t>
  </si>
  <si>
    <t>Apr 1, 2028 - June 30, 2028</t>
  </si>
  <si>
    <t>FY28 </t>
  </si>
  <si>
    <t>July 1, 2028 - Mar 31, 2029</t>
  </si>
  <si>
    <t>FY29</t>
  </si>
  <si>
    <t>Year 4</t>
  </si>
  <si>
    <t>Apr 1, 2029 - June 30, 2029</t>
  </si>
  <si>
    <t>July 1, 2029 - Mar 31, 2030</t>
  </si>
  <si>
    <t>FY30</t>
  </si>
  <si>
    <t>Total Bid Amount</t>
  </si>
  <si>
    <t>Evansville Psychiatric Children's Hospital (ECPP) Grounds </t>
  </si>
  <si>
    <t>Mowing:  Provide mowing services for the grounds of EPCC.  The grounds, totaling 525,894 square feet of turf, shall be mowed 30 times per season.  Mowing will occur approximately once per week, with scheduling adjustments as necessary based on weather conditions.  Maintenance is required March through November, with mowing paused during the months of December through February.   </t>
  </si>
  <si>
    <t>Pre-mowing Cleanup: All trash and debris must be collected and removed from the area before mowing. </t>
  </si>
  <si>
    <t>Curb Maintenance: The curb edge of Morgan Avenue must be stick edged every other week. </t>
  </si>
  <si>
    <t>Tree Maintenance: All trees on campus shall be regularly trimmed at the base and maintained to ensure a neat and well-kept appearance.  </t>
  </si>
  <si>
    <t>Tree limb Disposal:  All limbs greater than one (1) inch diameter must be moved to the edge of road for removal. </t>
  </si>
  <si>
    <t>Shrub Trimming: The shrubs on campus shall be trimmed twice per year specifically in May and October.  All trimming debris must be removed and disposed of. </t>
  </si>
  <si>
    <t>Debris Removal: All hard surfaces including sidewalks roadways, and parking lots must be blown clear of all debris. </t>
  </si>
  <si>
    <t>Lake edge Maintenance:  All maintained turf areas bordering a lake must have its edges cut back to the waterline monthly using a weed eater or other environmentally friendly method eight (8) times per season from April through November. </t>
  </si>
  <si>
    <t>Lake bank Clearing:  Banks of all three (3) lakes must be cleared of debris ever other month, totaling four (4) times per season. </t>
  </si>
  <si>
    <t>Landscaping at the front of the Administration building shall be cleared of all debris, weeds removed and mulched as needed.  </t>
  </si>
  <si>
    <t>Removal of Dead or Dying Trees/Storm Damage Cleanup</t>
  </si>
  <si>
    <t>Vendor agrees to remove dead or dying tress: </t>
  </si>
  <si>
    <t>Remove and dispose of all debris. </t>
  </si>
  <si>
    <t>Grind all stumps and remove excess grindings. Perform all tree removals in December through March. </t>
  </si>
  <si>
    <t>Proposal includes all labor, materials, and disposal costs. </t>
  </si>
  <si>
    <t>Payment is due upon completion of services </t>
  </si>
  <si>
    <t>Debris Removal: Downed trees, branches, hanging branches, and stumps must be removed and disposed of. The contractor has 30 days from the storm event to complete the cleanup. (Price per truckload)</t>
  </si>
  <si>
    <t>Evansville State Hospital (ESH)</t>
  </si>
  <si>
    <t>Evansville Psychiatric Children’s Center (EPCC)</t>
  </si>
  <si>
    <t>Service</t>
  </si>
  <si>
    <t>December through March</t>
  </si>
  <si>
    <t>Removal of dead or dying trees</t>
  </si>
  <si>
    <t>Storm Damage Clean-up</t>
  </si>
  <si>
    <t xml:space="preserve">Estimated 4yr Cost </t>
  </si>
  <si>
    <t>Storm Clean-up</t>
  </si>
  <si>
    <t xml:space="preserve">Storm Clean-up </t>
  </si>
  <si>
    <t>Evansville State Hospital (ESH) Grounds </t>
  </si>
  <si>
    <t>Storm damage cleanup:</t>
  </si>
  <si>
    <t>Description</t>
  </si>
  <si>
    <t>Price</t>
  </si>
  <si>
    <t>Item</t>
  </si>
  <si>
    <t>Provide a detailed price list along with a description of the features or components included in each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</si>
</sst>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font>
      <sz val="11"/>
      <color theme="1"/>
      <name val="Aptos Narrow"/>
      <family val="2"/>
      <scheme val="minor"/>
    </font>
    <font>
      <sz val="10"/>
      <name val="Arial"/>
      <family val="2"/>
    </font>
    <font>
      <b/>
      <sz val="11"/>
      <color indexed="56"/>
      <name val="Calibri"/>
      <family val="2"/>
    </font>
    <font>
      <sz val="10"/>
      <name val="Arial Unicode MS"/>
    </font>
    <font>
      <b/>
      <sz val="16"/>
      <name val="Arial"/>
      <family val="2"/>
    </font>
    <font>
      <b/>
      <sz val="11"/>
      <name val="Arial"/>
      <family val="2"/>
    </font>
    <font>
      <sz val="11"/>
      <name val="Arial"/>
      <family val="2"/>
    </font>
    <font>
      <b/>
      <sz val="14"/>
      <name val="Arial"/>
      <family val="2"/>
    </font>
    <font>
      <b/>
      <sz val="10"/>
      <name val="Arial"/>
      <family val="2"/>
    </font>
    <font>
      <sz val="11"/>
      <color theme="1"/>
      <name val="Aptos Narrow"/>
      <family val="2"/>
      <scheme val="minor"/>
    </font>
    <font>
      <sz val="12"/>
      <name val="Arial"/>
      <family val="2"/>
    </font>
    <font>
      <b/>
      <sz val="12"/>
      <name val="Arial"/>
      <family val="2"/>
    </font>
    <font>
      <b/>
      <sz val="11"/>
      <color rgb="FF000000"/>
      <name val="Arial"/>
      <family val="2"/>
    </font>
    <font>
      <b/>
      <sz val="16"/>
      <color rgb="FF000000"/>
      <name val="Arial"/>
      <family val="2"/>
    </font>
    <font>
      <sz val="11"/>
      <color theme="1"/>
      <name val="Arial"/>
      <family val="2"/>
    </font>
    <font>
      <b/>
      <sz val="11"/>
      <color indexed="8"/>
      <name val="Arial"/>
      <family val="2"/>
    </font>
    <font>
      <b/>
      <u/>
      <sz val="11"/>
      <color indexed="8"/>
      <name val="Arial"/>
      <family val="2"/>
    </font>
    <font>
      <sz val="14"/>
      <name val="Arial"/>
      <family val="2"/>
    </font>
    <font>
      <b/>
      <sz val="14"/>
      <color theme="1"/>
      <name val="Arial"/>
      <family val="2"/>
    </font>
    <font>
      <b/>
      <sz val="11"/>
      <color theme="1"/>
      <name val="Arial"/>
      <family val="2"/>
    </font>
    <font>
      <b/>
      <sz val="12"/>
      <color theme="1"/>
      <name val="Aptos Narrow"/>
      <family val="2"/>
      <scheme val="minor"/>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1"/>
        <bgColor indexed="64"/>
      </patternFill>
    </fill>
    <fill>
      <patternFill patternType="solid">
        <fgColor theme="2" tint="-9.9978637043366805E-2"/>
        <bgColor indexed="64"/>
      </patternFill>
    </fill>
    <fill>
      <patternFill patternType="solid">
        <fgColor theme="0" tint="-0.14999847407452621"/>
        <bgColor indexed="64"/>
      </patternFill>
    </fill>
  </fills>
  <borders count="4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rgb="FF000000"/>
      </left>
      <right style="medium">
        <color rgb="FF000000"/>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rgb="FF000000"/>
      </left>
      <right style="medium">
        <color rgb="FF000000"/>
      </right>
      <top style="medium">
        <color rgb="FF000000"/>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7">
    <xf numFmtId="0" fontId="0" fillId="0" borderId="0"/>
    <xf numFmtId="0" fontId="1" fillId="0" borderId="0"/>
    <xf numFmtId="0" fontId="1" fillId="0" borderId="0"/>
    <xf numFmtId="0" fontId="3" fillId="0" borderId="0"/>
    <xf numFmtId="0" fontId="2" fillId="0" borderId="0" applyNumberFormat="0" applyFill="0" applyBorder="0" applyAlignment="0" applyProtection="0"/>
    <xf numFmtId="44" fontId="3" fillId="0" borderId="0" applyFont="0" applyFill="0" applyBorder="0" applyAlignment="0" applyProtection="0"/>
    <xf numFmtId="44" fontId="9" fillId="0" borderId="0" applyFont="0" applyFill="0" applyBorder="0" applyAlignment="0" applyProtection="0"/>
  </cellStyleXfs>
  <cellXfs count="177">
    <xf numFmtId="0" fontId="0" fillId="0" borderId="0" xfId="0"/>
    <xf numFmtId="0" fontId="1" fillId="0" borderId="0" xfId="3" applyFont="1" applyAlignment="1">
      <alignment vertical="center"/>
    </xf>
    <xf numFmtId="0" fontId="6" fillId="0" borderId="0" xfId="3" applyFont="1" applyAlignment="1">
      <alignment vertical="center"/>
    </xf>
    <xf numFmtId="0" fontId="1" fillId="0" borderId="0" xfId="3" applyFont="1"/>
    <xf numFmtId="0" fontId="5" fillId="0" borderId="0" xfId="2" applyFont="1" applyAlignment="1">
      <alignment horizontal="right" vertical="center"/>
    </xf>
    <xf numFmtId="0" fontId="1" fillId="0" borderId="0" xfId="0" applyFont="1" applyAlignment="1">
      <alignment horizontal="left" vertical="center" wrapText="1"/>
    </xf>
    <xf numFmtId="0" fontId="10" fillId="0" borderId="0" xfId="3" applyFont="1" applyAlignment="1">
      <alignment wrapText="1"/>
    </xf>
    <xf numFmtId="0" fontId="10" fillId="0" borderId="0" xfId="3" applyFont="1" applyAlignment="1">
      <alignment horizontal="left" wrapText="1"/>
    </xf>
    <xf numFmtId="0" fontId="10" fillId="0" borderId="0" xfId="3" applyFont="1" applyAlignment="1">
      <alignment horizontal="center" vertical="center" wrapText="1"/>
    </xf>
    <xf numFmtId="0" fontId="7" fillId="0" borderId="0" xfId="0" applyFont="1" applyAlignment="1">
      <alignment horizontal="left" vertical="center" wrapText="1"/>
    </xf>
    <xf numFmtId="0" fontId="4" fillId="0" borderId="0" xfId="0" applyFont="1" applyAlignment="1">
      <alignment horizontal="left" vertical="center"/>
    </xf>
    <xf numFmtId="0" fontId="1" fillId="0" borderId="21"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9" xfId="0" applyFont="1" applyBorder="1" applyAlignment="1">
      <alignment horizontal="center" vertical="center" wrapText="1"/>
    </xf>
    <xf numFmtId="44" fontId="10" fillId="0" borderId="0" xfId="6" applyFont="1" applyAlignment="1">
      <alignment horizontal="center" vertical="center" wrapText="1"/>
    </xf>
    <xf numFmtId="44" fontId="1" fillId="3" borderId="28" xfId="6" applyFont="1" applyFill="1" applyBorder="1" applyAlignment="1">
      <alignment horizontal="center" vertical="center" wrapText="1"/>
    </xf>
    <xf numFmtId="44" fontId="1" fillId="3" borderId="25" xfId="6" applyFont="1" applyFill="1" applyBorder="1" applyAlignment="1">
      <alignment horizontal="center" vertical="center" wrapText="1"/>
    </xf>
    <xf numFmtId="0" fontId="4" fillId="0" borderId="0" xfId="3" applyFont="1"/>
    <xf numFmtId="0" fontId="6" fillId="0" borderId="0" xfId="3" applyFont="1" applyAlignment="1">
      <alignment horizontal="center" vertical="center"/>
    </xf>
    <xf numFmtId="0" fontId="14" fillId="0" borderId="0" xfId="0" applyFont="1" applyAlignment="1">
      <alignment horizontal="center"/>
    </xf>
    <xf numFmtId="0" fontId="1" fillId="2" borderId="0" xfId="3" applyFont="1" applyFill="1" applyAlignment="1">
      <alignment vertical="center"/>
    </xf>
    <xf numFmtId="0" fontId="7" fillId="0" borderId="0" xfId="1" applyFont="1" applyAlignment="1">
      <alignment vertical="center"/>
    </xf>
    <xf numFmtId="0" fontId="4" fillId="0" borderId="0" xfId="1" applyFont="1" applyAlignment="1">
      <alignment vertical="center"/>
    </xf>
    <xf numFmtId="0" fontId="7" fillId="0" borderId="0" xfId="2" applyFont="1" applyAlignment="1">
      <alignment horizontal="left" vertical="center"/>
    </xf>
    <xf numFmtId="49" fontId="5" fillId="0" borderId="0" xfId="2" applyNumberFormat="1" applyFont="1" applyAlignment="1" applyProtection="1">
      <alignment horizontal="left" vertical="center"/>
      <protection locked="0"/>
    </xf>
    <xf numFmtId="0" fontId="8" fillId="0" borderId="0" xfId="3" applyFont="1" applyAlignment="1">
      <alignment horizontal="right"/>
    </xf>
    <xf numFmtId="0" fontId="10" fillId="0" borderId="0" xfId="3" applyFont="1" applyAlignment="1">
      <alignment horizontal="right" vertical="center"/>
    </xf>
    <xf numFmtId="0" fontId="1" fillId="2" borderId="0" xfId="3" applyFont="1" applyFill="1" applyAlignment="1">
      <alignment horizontal="center" vertical="center"/>
    </xf>
    <xf numFmtId="0" fontId="6" fillId="2" borderId="0" xfId="3" applyFont="1" applyFill="1" applyAlignment="1">
      <alignment horizontal="center" vertical="center"/>
    </xf>
    <xf numFmtId="0" fontId="6" fillId="2" borderId="0" xfId="3" applyFont="1" applyFill="1" applyAlignment="1">
      <alignment vertical="center"/>
    </xf>
    <xf numFmtId="0" fontId="11" fillId="0" borderId="0" xfId="3" applyFont="1" applyAlignment="1">
      <alignment vertical="center"/>
    </xf>
    <xf numFmtId="0" fontId="1" fillId="2" borderId="0" xfId="3" applyFont="1" applyFill="1" applyAlignment="1">
      <alignment vertical="center" wrapText="1"/>
    </xf>
    <xf numFmtId="0" fontId="7" fillId="0" borderId="0" xfId="3" applyFont="1" applyAlignment="1">
      <alignment horizontal="center" vertical="center"/>
    </xf>
    <xf numFmtId="0" fontId="1" fillId="0" borderId="0" xfId="3" applyFont="1" applyAlignment="1">
      <alignment horizontal="center" vertical="center" wrapText="1"/>
    </xf>
    <xf numFmtId="0" fontId="8" fillId="0" borderId="22" xfId="0" applyFont="1" applyBorder="1" applyAlignment="1">
      <alignment horizontal="center" vertical="center" wrapText="1"/>
    </xf>
    <xf numFmtId="0" fontId="8" fillId="0" borderId="26" xfId="0" applyFont="1" applyBorder="1" applyAlignment="1">
      <alignment horizontal="center" vertical="center" wrapText="1"/>
    </xf>
    <xf numFmtId="44" fontId="8" fillId="0" borderId="23" xfId="6" applyFont="1" applyBorder="1" applyAlignment="1">
      <alignment horizontal="center" vertical="center" wrapText="1"/>
    </xf>
    <xf numFmtId="0" fontId="1" fillId="0" borderId="0" xfId="3" applyFont="1" applyAlignment="1">
      <alignment wrapText="1"/>
    </xf>
    <xf numFmtId="0" fontId="1" fillId="0" borderId="0" xfId="3" applyFont="1" applyAlignment="1">
      <alignment horizontal="left" wrapText="1"/>
    </xf>
    <xf numFmtId="44" fontId="8" fillId="3" borderId="7" xfId="6" applyFont="1" applyFill="1" applyBorder="1" applyAlignment="1">
      <alignment horizontal="center" vertical="center" wrapText="1"/>
    </xf>
    <xf numFmtId="44" fontId="1" fillId="0" borderId="0" xfId="6" applyFont="1" applyAlignment="1">
      <alignment horizontal="center" vertical="center" wrapText="1"/>
    </xf>
    <xf numFmtId="0" fontId="1" fillId="0" borderId="15" xfId="3" applyFont="1" applyBorder="1" applyAlignment="1">
      <alignment wrapText="1"/>
    </xf>
    <xf numFmtId="44" fontId="1" fillId="0" borderId="20" xfId="6" applyFont="1" applyBorder="1" applyAlignment="1">
      <alignment horizontal="center" vertical="center" wrapText="1"/>
    </xf>
    <xf numFmtId="0" fontId="1" fillId="6" borderId="0" xfId="3" applyFont="1" applyFill="1" applyAlignment="1">
      <alignment wrapText="1"/>
    </xf>
    <xf numFmtId="0" fontId="1" fillId="6" borderId="19" xfId="3" applyFont="1" applyFill="1" applyBorder="1" applyAlignment="1">
      <alignment wrapText="1"/>
    </xf>
    <xf numFmtId="0" fontId="11" fillId="0" borderId="0" xfId="3" applyFont="1" applyAlignment="1">
      <alignment horizontal="left" vertical="center" wrapText="1"/>
    </xf>
    <xf numFmtId="44" fontId="8" fillId="0" borderId="7" xfId="6" applyFont="1" applyFill="1" applyBorder="1" applyAlignment="1">
      <alignment horizontal="center" vertical="center" wrapText="1"/>
    </xf>
    <xf numFmtId="0" fontId="8" fillId="0" borderId="0" xfId="0" applyFont="1" applyAlignment="1">
      <alignment vertical="center"/>
    </xf>
    <xf numFmtId="0" fontId="8" fillId="0" borderId="0" xfId="0" applyFont="1" applyAlignment="1">
      <alignment horizontal="left" vertical="center"/>
    </xf>
    <xf numFmtId="0" fontId="1" fillId="0" borderId="0" xfId="3" applyFont="1" applyProtection="1">
      <protection locked="0"/>
    </xf>
    <xf numFmtId="0" fontId="11" fillId="0" borderId="0" xfId="0" applyFont="1" applyAlignment="1">
      <alignment horizontal="left" vertical="center"/>
    </xf>
    <xf numFmtId="44" fontId="8" fillId="3" borderId="3" xfId="3" applyNumberFormat="1" applyFont="1" applyFill="1" applyBorder="1"/>
    <xf numFmtId="44" fontId="8" fillId="3" borderId="3" xfId="6" applyFont="1" applyFill="1" applyBorder="1" applyAlignment="1">
      <alignment vertical="center" wrapText="1"/>
    </xf>
    <xf numFmtId="0" fontId="1" fillId="0" borderId="0" xfId="0" applyFont="1" applyAlignment="1">
      <alignment vertical="center" wrapText="1"/>
    </xf>
    <xf numFmtId="0" fontId="11" fillId="0" borderId="0" xfId="0" applyFont="1" applyAlignment="1">
      <alignment horizontal="left" vertical="center" wrapText="1"/>
    </xf>
    <xf numFmtId="0" fontId="10" fillId="6" borderId="0" xfId="3" applyFont="1" applyFill="1" applyAlignment="1">
      <alignment wrapText="1"/>
    </xf>
    <xf numFmtId="44" fontId="8" fillId="0" borderId="0" xfId="6" applyFont="1" applyFill="1" applyBorder="1" applyAlignment="1">
      <alignment horizontal="center" vertical="center" wrapText="1"/>
    </xf>
    <xf numFmtId="0" fontId="11" fillId="0" borderId="0" xfId="3" applyFont="1" applyAlignment="1">
      <alignment horizontal="center" vertical="center"/>
    </xf>
    <xf numFmtId="44" fontId="8" fillId="3" borderId="7" xfId="6" applyFont="1" applyFill="1" applyBorder="1"/>
    <xf numFmtId="0" fontId="1" fillId="6" borderId="18" xfId="3" applyFont="1" applyFill="1" applyBorder="1" applyAlignment="1">
      <alignment horizontal="center" vertical="center" wrapText="1"/>
    </xf>
    <xf numFmtId="0" fontId="1" fillId="6" borderId="18" xfId="3" applyFont="1" applyFill="1" applyBorder="1" applyAlignment="1">
      <alignment wrapText="1"/>
    </xf>
    <xf numFmtId="49" fontId="7" fillId="0" borderId="0" xfId="2" applyNumberFormat="1" applyFont="1" applyAlignment="1" applyProtection="1">
      <alignment horizontal="left" vertical="center"/>
      <protection locked="0"/>
    </xf>
    <xf numFmtId="0" fontId="7" fillId="0" borderId="0" xfId="3" applyFont="1" applyAlignment="1">
      <alignment horizontal="right"/>
    </xf>
    <xf numFmtId="0" fontId="18" fillId="0" borderId="0" xfId="0" applyFont="1" applyAlignment="1">
      <alignment horizontal="center"/>
    </xf>
    <xf numFmtId="0" fontId="7" fillId="2" borderId="0" xfId="3" applyFont="1" applyFill="1" applyAlignment="1">
      <alignment vertical="center"/>
    </xf>
    <xf numFmtId="0" fontId="7" fillId="0" borderId="0" xfId="3" applyFont="1" applyAlignment="1">
      <alignment vertical="center"/>
    </xf>
    <xf numFmtId="0" fontId="7" fillId="0" borderId="0" xfId="3" applyFont="1" applyAlignment="1">
      <alignment horizontal="right" vertical="center"/>
    </xf>
    <xf numFmtId="0" fontId="1" fillId="0" borderId="32" xfId="0" applyFont="1" applyBorder="1" applyAlignment="1">
      <alignment horizontal="left" vertical="center"/>
    </xf>
    <xf numFmtId="0" fontId="14" fillId="0" borderId="0" xfId="0" applyFont="1"/>
    <xf numFmtId="0" fontId="14" fillId="0" borderId="2" xfId="0" applyFont="1" applyBorder="1"/>
    <xf numFmtId="0" fontId="14" fillId="0" borderId="3" xfId="0" applyFont="1" applyBorder="1"/>
    <xf numFmtId="44" fontId="14" fillId="3" borderId="7" xfId="0" applyNumberFormat="1" applyFont="1" applyFill="1" applyBorder="1"/>
    <xf numFmtId="0" fontId="4" fillId="4" borderId="0" xfId="0" applyFont="1" applyFill="1" applyAlignment="1">
      <alignment horizontal="left" vertical="center"/>
    </xf>
    <xf numFmtId="0" fontId="10" fillId="4" borderId="0" xfId="3" applyFont="1" applyFill="1" applyAlignment="1">
      <alignment horizontal="left" wrapText="1"/>
    </xf>
    <xf numFmtId="0" fontId="10" fillId="4" borderId="0" xfId="3" applyFont="1" applyFill="1" applyAlignment="1">
      <alignment horizontal="center" vertical="center" wrapText="1"/>
    </xf>
    <xf numFmtId="44" fontId="8" fillId="4" borderId="7" xfId="6" applyFont="1" applyFill="1" applyBorder="1" applyAlignment="1">
      <alignment horizontal="center" vertical="center" wrapText="1"/>
    </xf>
    <xf numFmtId="44" fontId="8" fillId="5" borderId="7" xfId="6" applyFont="1" applyFill="1" applyBorder="1" applyAlignment="1">
      <alignment horizontal="center" vertical="center" wrapText="1"/>
    </xf>
    <xf numFmtId="0" fontId="17" fillId="0" borderId="0" xfId="3" applyFont="1" applyAlignment="1">
      <alignment horizontal="center" vertical="center" wrapText="1"/>
    </xf>
    <xf numFmtId="0" fontId="7" fillId="0" borderId="0" xfId="3" applyFont="1"/>
    <xf numFmtId="0" fontId="17" fillId="0" borderId="0" xfId="3" applyFont="1" applyAlignment="1">
      <alignment horizontal="left" wrapText="1"/>
    </xf>
    <xf numFmtId="44" fontId="17" fillId="0" borderId="0" xfId="6" applyFont="1" applyAlignment="1">
      <alignment horizontal="center" vertical="center" wrapText="1"/>
    </xf>
    <xf numFmtId="0" fontId="17" fillId="0" borderId="0" xfId="3" applyFont="1" applyAlignment="1">
      <alignment wrapText="1"/>
    </xf>
    <xf numFmtId="0" fontId="7" fillId="5" borderId="0" xfId="0" applyFont="1" applyFill="1" applyAlignment="1">
      <alignment horizontal="left" vertical="center"/>
    </xf>
    <xf numFmtId="0" fontId="17" fillId="5" borderId="0" xfId="3" applyFont="1" applyFill="1" applyAlignment="1">
      <alignment horizontal="left" wrapText="1"/>
    </xf>
    <xf numFmtId="0" fontId="1" fillId="0" borderId="15" xfId="3" applyFont="1" applyBorder="1"/>
    <xf numFmtId="0" fontId="1" fillId="0" borderId="20" xfId="3" applyFont="1" applyBorder="1"/>
    <xf numFmtId="0" fontId="11" fillId="4" borderId="1" xfId="3" applyFont="1" applyFill="1" applyBorder="1" applyAlignment="1">
      <alignment horizontal="left" vertical="center"/>
    </xf>
    <xf numFmtId="0" fontId="11" fillId="4" borderId="3" xfId="3" applyFont="1" applyFill="1" applyBorder="1" applyAlignment="1">
      <alignment vertical="center"/>
    </xf>
    <xf numFmtId="0" fontId="19" fillId="4" borderId="17" xfId="0" applyFont="1" applyFill="1" applyBorder="1"/>
    <xf numFmtId="0" fontId="19" fillId="4" borderId="18" xfId="0" applyFont="1" applyFill="1" applyBorder="1"/>
    <xf numFmtId="0" fontId="19" fillId="4" borderId="16" xfId="0" applyFont="1" applyFill="1" applyBorder="1"/>
    <xf numFmtId="0" fontId="17" fillId="0" borderId="0" xfId="3" applyFont="1"/>
    <xf numFmtId="0" fontId="17" fillId="6" borderId="18" xfId="3" applyFont="1" applyFill="1" applyBorder="1"/>
    <xf numFmtId="0" fontId="1" fillId="0" borderId="0" xfId="0" applyFont="1" applyAlignment="1">
      <alignment horizontal="left" vertical="center"/>
    </xf>
    <xf numFmtId="44" fontId="14" fillId="0" borderId="0" xfId="0" applyNumberFormat="1" applyFont="1"/>
    <xf numFmtId="0" fontId="1" fillId="0" borderId="0" xfId="3" applyFont="1" applyAlignment="1">
      <alignment horizontal="center" vertical="center"/>
    </xf>
    <xf numFmtId="0" fontId="1" fillId="0" borderId="0" xfId="3" applyFont="1" applyAlignment="1">
      <alignment horizontal="center" vertical="center"/>
    </xf>
    <xf numFmtId="0" fontId="11" fillId="0" borderId="0" xfId="3" applyFont="1" applyAlignment="1">
      <alignment horizontal="center" vertical="center"/>
    </xf>
    <xf numFmtId="0" fontId="6" fillId="0" borderId="0" xfId="3" applyFont="1" applyAlignment="1">
      <alignment horizontal="left" vertical="center"/>
    </xf>
    <xf numFmtId="0" fontId="6" fillId="0" borderId="8" xfId="3" applyFont="1" applyBorder="1" applyAlignment="1">
      <alignment vertical="center" wrapText="1"/>
    </xf>
    <xf numFmtId="0" fontId="6" fillId="0" borderId="9" xfId="3" applyFont="1" applyBorder="1" applyAlignment="1">
      <alignment vertical="center" wrapText="1"/>
    </xf>
    <xf numFmtId="0" fontId="6" fillId="0" borderId="10" xfId="3" applyFont="1" applyBorder="1" applyAlignment="1">
      <alignment vertical="center" wrapText="1"/>
    </xf>
    <xf numFmtId="0" fontId="6" fillId="0" borderId="11" xfId="3" applyFont="1" applyBorder="1" applyAlignment="1">
      <alignment vertical="center" wrapText="1"/>
    </xf>
    <xf numFmtId="0" fontId="6" fillId="0" borderId="12" xfId="3" applyFont="1" applyBorder="1" applyAlignment="1">
      <alignment vertical="center" wrapText="1"/>
    </xf>
    <xf numFmtId="0" fontId="6" fillId="0" borderId="13" xfId="3" applyFont="1" applyBorder="1" applyAlignment="1">
      <alignment vertical="center" wrapText="1"/>
    </xf>
    <xf numFmtId="0" fontId="6" fillId="3" borderId="1" xfId="3" applyFont="1" applyFill="1" applyBorder="1" applyAlignment="1">
      <alignment horizontal="center" vertical="center"/>
    </xf>
    <xf numFmtId="0" fontId="6" fillId="3" borderId="2" xfId="3" applyFont="1" applyFill="1" applyBorder="1" applyAlignment="1">
      <alignment horizontal="center" vertical="center"/>
    </xf>
    <xf numFmtId="0" fontId="6" fillId="3" borderId="3" xfId="3" applyFont="1" applyFill="1" applyBorder="1" applyAlignment="1">
      <alignment horizontal="center" vertical="center"/>
    </xf>
    <xf numFmtId="0" fontId="6" fillId="0" borderId="4" xfId="3" applyFont="1" applyBorder="1" applyAlignment="1">
      <alignment vertical="center" wrapText="1"/>
    </xf>
    <xf numFmtId="0" fontId="6" fillId="0" borderId="5" xfId="3" applyFont="1" applyBorder="1" applyAlignment="1">
      <alignment vertical="center" wrapText="1"/>
    </xf>
    <xf numFmtId="0" fontId="6" fillId="0" borderId="6" xfId="3" applyFont="1" applyBorder="1" applyAlignment="1">
      <alignment vertical="center" wrapText="1"/>
    </xf>
    <xf numFmtId="0" fontId="11" fillId="3" borderId="1" xfId="3" applyFont="1" applyFill="1" applyBorder="1" applyAlignment="1">
      <alignment horizontal="center" vertical="center"/>
    </xf>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3" fillId="0" borderId="0" xfId="3" applyFont="1" applyAlignment="1">
      <alignment horizontal="center" vertical="center"/>
    </xf>
    <xf numFmtId="0" fontId="12" fillId="0" borderId="0" xfId="3" applyFont="1" applyAlignment="1">
      <alignment horizontal="left" vertical="center"/>
    </xf>
    <xf numFmtId="0" fontId="1" fillId="3" borderId="11" xfId="0" applyFont="1" applyFill="1" applyBorder="1" applyAlignment="1">
      <alignment horizontal="left" vertical="center" wrapText="1"/>
    </xf>
    <xf numFmtId="0" fontId="1" fillId="3" borderId="12" xfId="0" applyFont="1" applyFill="1" applyBorder="1" applyAlignment="1">
      <alignment horizontal="left" vertical="center" wrapText="1"/>
    </xf>
    <xf numFmtId="0" fontId="1" fillId="3" borderId="13" xfId="0" applyFont="1" applyFill="1" applyBorder="1" applyAlignment="1">
      <alignment horizontal="left" vertical="center" wrapText="1"/>
    </xf>
    <xf numFmtId="0" fontId="1" fillId="3" borderId="8" xfId="0" applyFont="1" applyFill="1" applyBorder="1" applyAlignment="1">
      <alignment horizontal="left" vertical="center" wrapText="1"/>
    </xf>
    <xf numFmtId="0" fontId="1" fillId="3" borderId="9"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8" fillId="0" borderId="0" xfId="3" applyFont="1" applyAlignment="1">
      <alignment horizontal="center" vertical="center" wrapText="1"/>
    </xf>
    <xf numFmtId="0" fontId="1" fillId="3" borderId="4"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8" fillId="7" borderId="19" xfId="3" applyFont="1" applyFill="1" applyBorder="1" applyAlignment="1">
      <alignment horizontal="center" wrapText="1"/>
    </xf>
    <xf numFmtId="0" fontId="1" fillId="3" borderId="30" xfId="0" applyFont="1" applyFill="1" applyBorder="1" applyAlignment="1">
      <alignment horizontal="left" vertical="center" wrapText="1"/>
    </xf>
    <xf numFmtId="0" fontId="1" fillId="3" borderId="14" xfId="0" applyFont="1" applyFill="1" applyBorder="1" applyAlignment="1">
      <alignment horizontal="left" vertical="center" wrapText="1"/>
    </xf>
    <xf numFmtId="0" fontId="1" fillId="3" borderId="31" xfId="0" applyFont="1" applyFill="1" applyBorder="1" applyAlignment="1">
      <alignment horizontal="left" vertical="center" wrapText="1"/>
    </xf>
    <xf numFmtId="0" fontId="1" fillId="3" borderId="33" xfId="0" applyFont="1" applyFill="1" applyBorder="1" applyAlignment="1">
      <alignment horizontal="left" vertical="center" wrapText="1"/>
    </xf>
    <xf numFmtId="0" fontId="1" fillId="3" borderId="34" xfId="0" applyFont="1" applyFill="1" applyBorder="1" applyAlignment="1">
      <alignment horizontal="left" vertical="center" wrapText="1"/>
    </xf>
    <xf numFmtId="0" fontId="1" fillId="3" borderId="35" xfId="0" applyFont="1" applyFill="1" applyBorder="1" applyAlignment="1">
      <alignment horizontal="left" vertical="center" wrapText="1"/>
    </xf>
    <xf numFmtId="0" fontId="7" fillId="5" borderId="17" xfId="3" applyFont="1" applyFill="1" applyBorder="1" applyAlignment="1">
      <alignment horizontal="center" vertical="center" wrapText="1"/>
    </xf>
    <xf numFmtId="0" fontId="7" fillId="5" borderId="18" xfId="3" applyFont="1" applyFill="1" applyBorder="1" applyAlignment="1">
      <alignment horizontal="center" vertical="center" wrapText="1"/>
    </xf>
    <xf numFmtId="0" fontId="11" fillId="5" borderId="1" xfId="3" applyFont="1" applyFill="1" applyBorder="1" applyAlignment="1">
      <alignment horizontal="center" vertical="center" wrapText="1"/>
    </xf>
    <xf numFmtId="0" fontId="11" fillId="5" borderId="3" xfId="3" applyFont="1" applyFill="1" applyBorder="1" applyAlignment="1">
      <alignment horizontal="center" vertical="center" wrapText="1"/>
    </xf>
    <xf numFmtId="0" fontId="11" fillId="5" borderId="1" xfId="3" applyFont="1" applyFill="1" applyBorder="1" applyAlignment="1">
      <alignment horizontal="center"/>
    </xf>
    <xf numFmtId="0" fontId="11" fillId="5" borderId="3" xfId="3" applyFont="1" applyFill="1" applyBorder="1" applyAlignment="1">
      <alignment horizontal="center"/>
    </xf>
    <xf numFmtId="0" fontId="11" fillId="4" borderId="1" xfId="3" applyFont="1" applyFill="1" applyBorder="1" applyAlignment="1">
      <alignment horizontal="center" vertical="center"/>
    </xf>
    <xf numFmtId="0" fontId="11" fillId="4" borderId="3" xfId="3" applyFont="1" applyFill="1" applyBorder="1" applyAlignment="1">
      <alignment horizontal="center" vertical="center"/>
    </xf>
    <xf numFmtId="0" fontId="8" fillId="7" borderId="17" xfId="3" applyFont="1" applyFill="1" applyBorder="1" applyAlignment="1">
      <alignment horizontal="center" wrapText="1"/>
    </xf>
    <xf numFmtId="0" fontId="8" fillId="7" borderId="18" xfId="3" applyFont="1" applyFill="1" applyBorder="1" applyAlignment="1">
      <alignment horizontal="center" wrapText="1"/>
    </xf>
    <xf numFmtId="0" fontId="8" fillId="7" borderId="16" xfId="3" applyFont="1" applyFill="1" applyBorder="1" applyAlignment="1">
      <alignment horizontal="center" wrapText="1"/>
    </xf>
    <xf numFmtId="0" fontId="8" fillId="7" borderId="1" xfId="3" applyFont="1" applyFill="1" applyBorder="1" applyAlignment="1">
      <alignment horizontal="center" wrapText="1"/>
    </xf>
    <xf numFmtId="0" fontId="8" fillId="7" borderId="2" xfId="3" applyFont="1" applyFill="1" applyBorder="1" applyAlignment="1">
      <alignment horizontal="center" wrapText="1"/>
    </xf>
    <xf numFmtId="0" fontId="8" fillId="7" borderId="3" xfId="3" applyFont="1" applyFill="1" applyBorder="1" applyAlignment="1">
      <alignment horizontal="center" wrapText="1"/>
    </xf>
    <xf numFmtId="0" fontId="7" fillId="4" borderId="18" xfId="0" applyFont="1" applyFill="1" applyBorder="1" applyAlignment="1">
      <alignment horizontal="center" vertical="center"/>
    </xf>
    <xf numFmtId="0" fontId="7" fillId="4" borderId="16" xfId="0" applyFont="1" applyFill="1" applyBorder="1" applyAlignment="1">
      <alignment horizontal="center" vertical="center"/>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19" fillId="5" borderId="17" xfId="0" applyFont="1" applyFill="1" applyBorder="1" applyAlignment="1">
      <alignment horizontal="center"/>
    </xf>
    <xf numFmtId="0" fontId="19" fillId="5" borderId="18" xfId="0" applyFont="1" applyFill="1" applyBorder="1" applyAlignment="1">
      <alignment horizontal="center"/>
    </xf>
    <xf numFmtId="0" fontId="19" fillId="5" borderId="16" xfId="0" applyFont="1" applyFill="1" applyBorder="1" applyAlignment="1">
      <alignment horizontal="center"/>
    </xf>
    <xf numFmtId="0" fontId="8" fillId="0" borderId="0" xfId="3" applyFont="1"/>
    <xf numFmtId="0" fontId="20" fillId="0" borderId="0" xfId="0" applyFont="1" applyAlignment="1">
      <alignment vertical="center"/>
    </xf>
    <xf numFmtId="0" fontId="1" fillId="0" borderId="0" xfId="3" applyFont="1" applyFill="1" applyBorder="1" applyAlignment="1"/>
    <xf numFmtId="0" fontId="8" fillId="0" borderId="0" xfId="3" applyFont="1" applyFill="1" applyBorder="1" applyAlignment="1">
      <alignment horizontal="center" vertical="center"/>
    </xf>
    <xf numFmtId="0" fontId="8" fillId="8" borderId="36" xfId="3" applyFont="1" applyFill="1" applyBorder="1" applyAlignment="1">
      <alignment horizontal="center" vertical="center"/>
    </xf>
    <xf numFmtId="0" fontId="8" fillId="8" borderId="16" xfId="3" applyFont="1" applyFill="1" applyBorder="1" applyAlignment="1">
      <alignment horizontal="center" vertical="center"/>
    </xf>
    <xf numFmtId="0" fontId="8" fillId="3" borderId="9" xfId="3" applyFont="1" applyFill="1" applyBorder="1" applyAlignment="1">
      <alignment horizontal="center" vertical="center"/>
    </xf>
    <xf numFmtId="0" fontId="1" fillId="3" borderId="8" xfId="3" applyFont="1" applyFill="1" applyBorder="1" applyAlignment="1"/>
    <xf numFmtId="0" fontId="8" fillId="3" borderId="10" xfId="3" applyFont="1" applyFill="1" applyBorder="1" applyAlignment="1">
      <alignment horizontal="center" vertical="center"/>
    </xf>
    <xf numFmtId="0" fontId="1" fillId="3" borderId="11" xfId="3" applyFont="1" applyFill="1" applyBorder="1" applyAlignment="1"/>
    <xf numFmtId="0" fontId="8" fillId="3" borderId="12" xfId="3" applyFont="1" applyFill="1" applyBorder="1" applyAlignment="1">
      <alignment horizontal="center" vertical="center"/>
    </xf>
    <xf numFmtId="0" fontId="8" fillId="3" borderId="13" xfId="3" applyFont="1" applyFill="1" applyBorder="1" applyAlignment="1">
      <alignment horizontal="center" vertical="center"/>
    </xf>
    <xf numFmtId="0" fontId="8" fillId="3" borderId="5" xfId="3" applyFont="1" applyFill="1" applyBorder="1" applyAlignment="1">
      <alignment horizontal="center" vertical="center"/>
    </xf>
    <xf numFmtId="0" fontId="8" fillId="8" borderId="37" xfId="3" applyFont="1" applyFill="1" applyBorder="1" applyAlignment="1">
      <alignment horizontal="center" vertical="center"/>
    </xf>
    <xf numFmtId="0" fontId="8" fillId="8" borderId="38" xfId="3" applyFont="1" applyFill="1" applyBorder="1" applyAlignment="1">
      <alignment horizontal="center" vertical="center"/>
    </xf>
    <xf numFmtId="0" fontId="8" fillId="8" borderId="39" xfId="3" applyFont="1" applyFill="1" applyBorder="1" applyAlignment="1">
      <alignment horizontal="center" vertical="center"/>
    </xf>
    <xf numFmtId="0" fontId="1" fillId="3" borderId="4" xfId="3" applyFont="1" applyFill="1" applyBorder="1" applyAlignment="1"/>
    <xf numFmtId="0" fontId="8" fillId="3" borderId="6" xfId="3" applyFont="1" applyFill="1" applyBorder="1" applyAlignment="1">
      <alignment horizontal="center" vertical="center"/>
    </xf>
    <xf numFmtId="0" fontId="8" fillId="3" borderId="5" xfId="3" applyFont="1" applyFill="1" applyBorder="1" applyAlignment="1">
      <alignment horizontal="center" vertical="center" wrapText="1"/>
    </xf>
    <xf numFmtId="0" fontId="8" fillId="3" borderId="9" xfId="3" applyFont="1" applyFill="1" applyBorder="1" applyAlignment="1">
      <alignment horizontal="center" vertical="center" wrapText="1"/>
    </xf>
    <xf numFmtId="0" fontId="8" fillId="3" borderId="12" xfId="3" applyFont="1" applyFill="1" applyBorder="1" applyAlignment="1">
      <alignment horizontal="center" vertical="center" wrapText="1"/>
    </xf>
  </cellXfs>
  <cellStyles count="7">
    <cellStyle name="Currency" xfId="6" builtinId="4"/>
    <cellStyle name="Currency 2" xfId="5" xr:uid="{2AD3EEA9-D0CA-4107-97A7-973968433A06}"/>
    <cellStyle name="Heading 4 2" xfId="4" xr:uid="{BBC36491-0186-4CEC-A4C3-61BFD2E6510A}"/>
    <cellStyle name="Normal" xfId="0" builtinId="0"/>
    <cellStyle name="Normal 2" xfId="1" xr:uid="{C85C937F-9D44-4E87-8A19-31114AA41373}"/>
    <cellStyle name="Normal 2 2" xfId="2" xr:uid="{CE9ED9D9-6030-4D91-91F9-FBBD9C6E5D24}"/>
    <cellStyle name="Normal 3" xfId="3" xr:uid="{2D7EE40E-8862-45CD-83A9-9ED0463A0E9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C9ED4-817C-4CED-A102-6690C869A1A6}">
  <dimension ref="A2:Q53"/>
  <sheetViews>
    <sheetView showGridLines="0" tabSelected="1" workbookViewId="0">
      <selection activeCell="B2" sqref="B2"/>
    </sheetView>
  </sheetViews>
  <sheetFormatPr defaultRowHeight="14.25"/>
  <cols>
    <col min="1" max="1" width="3.140625" style="20" customWidth="1"/>
    <col min="2" max="2" width="42.85546875" style="21" customWidth="1"/>
    <col min="3" max="3" width="10.140625" style="21" customWidth="1"/>
    <col min="4" max="4" width="8.85546875" style="21" customWidth="1"/>
    <col min="5" max="5" width="8.7109375" style="21" customWidth="1"/>
    <col min="6" max="6" width="13.5703125" style="21" customWidth="1"/>
    <col min="7" max="7" width="9.140625" style="21"/>
    <col min="8" max="8" width="47" style="21" customWidth="1"/>
    <col min="9" max="10" width="9.140625" style="21"/>
    <col min="11" max="11" width="7.140625" style="21" customWidth="1"/>
    <col min="12" max="12" width="9.140625" style="21"/>
    <col min="13" max="13" width="23.28515625" style="21" customWidth="1"/>
    <col min="14" max="14" width="9.140625" style="21"/>
    <col min="15" max="15" width="7.140625" style="21" customWidth="1"/>
    <col min="16" max="16" width="9.140625" style="21"/>
    <col min="17" max="17" width="23.28515625" style="21" customWidth="1"/>
    <col min="18" max="16384" width="9.140625" style="21"/>
  </cols>
  <sheetData>
    <row r="2" spans="1:17" ht="15.75" customHeight="1" thickBot="1">
      <c r="B2" s="22" t="s">
        <v>0</v>
      </c>
      <c r="C2" s="23"/>
      <c r="D2" s="23"/>
    </row>
    <row r="3" spans="1:17" s="1" customFormat="1" ht="21.75" customHeight="1" thickBot="1">
      <c r="A3" s="96"/>
      <c r="B3" s="24" t="s">
        <v>1</v>
      </c>
      <c r="C3" s="4"/>
      <c r="D3" s="25"/>
      <c r="E3" s="25"/>
      <c r="F3" s="25"/>
      <c r="G3" s="25"/>
      <c r="I3" s="26"/>
      <c r="J3" s="27"/>
      <c r="K3" s="112" t="s">
        <v>2</v>
      </c>
      <c r="L3" s="113"/>
      <c r="M3" s="113"/>
      <c r="N3" s="113"/>
      <c r="O3" s="114"/>
    </row>
    <row r="4" spans="1:17" s="1" customFormat="1" ht="25.5" customHeight="1">
      <c r="A4" s="96"/>
      <c r="B4" s="115"/>
      <c r="C4" s="115"/>
      <c r="D4" s="115"/>
      <c r="E4" s="115"/>
      <c r="F4" s="115"/>
      <c r="G4" s="115"/>
      <c r="H4" s="115"/>
    </row>
    <row r="5" spans="1:17" ht="15.75" thickBot="1">
      <c r="A5" s="28"/>
      <c r="B5" s="116" t="s">
        <v>3</v>
      </c>
      <c r="C5" s="116"/>
      <c r="D5" s="116"/>
      <c r="E5" s="116"/>
      <c r="F5" s="116"/>
      <c r="G5" s="116"/>
      <c r="H5" s="116"/>
    </row>
    <row r="6" spans="1:17" s="30" customFormat="1" ht="23.25" customHeight="1" thickBot="1">
      <c r="A6" s="29"/>
      <c r="B6" s="106" t="s">
        <v>4</v>
      </c>
      <c r="C6" s="107"/>
      <c r="D6" s="107"/>
      <c r="E6" s="107"/>
      <c r="F6" s="107"/>
      <c r="G6" s="107"/>
      <c r="H6" s="108"/>
      <c r="K6" s="98"/>
      <c r="L6" s="98"/>
      <c r="M6" s="98"/>
      <c r="N6" s="31"/>
      <c r="O6" s="98"/>
      <c r="P6" s="98"/>
      <c r="Q6" s="98"/>
    </row>
    <row r="7" spans="1:17" ht="32.25" customHeight="1">
      <c r="A7" s="28">
        <v>1</v>
      </c>
      <c r="B7" s="109" t="s">
        <v>5</v>
      </c>
      <c r="C7" s="110"/>
      <c r="D7" s="110"/>
      <c r="E7" s="110"/>
      <c r="F7" s="110"/>
      <c r="G7" s="110"/>
      <c r="H7" s="111"/>
      <c r="K7" s="19"/>
      <c r="L7" s="99"/>
      <c r="M7" s="99"/>
      <c r="N7" s="2"/>
      <c r="O7" s="19"/>
      <c r="P7" s="99"/>
      <c r="Q7" s="99"/>
    </row>
    <row r="8" spans="1:17" ht="32.25" customHeight="1">
      <c r="A8" s="28">
        <v>2</v>
      </c>
      <c r="B8" s="100" t="s">
        <v>6</v>
      </c>
      <c r="C8" s="101"/>
      <c r="D8" s="101"/>
      <c r="E8" s="101"/>
      <c r="F8" s="101"/>
      <c r="G8" s="101"/>
      <c r="H8" s="102"/>
      <c r="K8" s="19"/>
      <c r="L8" s="99"/>
      <c r="M8" s="99"/>
      <c r="N8" s="2"/>
      <c r="O8" s="19"/>
      <c r="P8" s="99"/>
      <c r="Q8" s="99"/>
    </row>
    <row r="9" spans="1:17" s="32" customFormat="1" ht="32.25" customHeight="1">
      <c r="A9" s="28">
        <v>3</v>
      </c>
      <c r="B9" s="100" t="s">
        <v>7</v>
      </c>
      <c r="C9" s="101"/>
      <c r="D9" s="101"/>
      <c r="E9" s="101"/>
      <c r="F9" s="101"/>
      <c r="G9" s="101"/>
      <c r="H9" s="102"/>
    </row>
    <row r="10" spans="1:17" ht="51.75" customHeight="1">
      <c r="A10" s="28">
        <v>4</v>
      </c>
      <c r="B10" s="100" t="s">
        <v>8</v>
      </c>
      <c r="C10" s="101"/>
      <c r="D10" s="101"/>
      <c r="E10" s="101"/>
      <c r="F10" s="101"/>
      <c r="G10" s="101"/>
      <c r="H10" s="102"/>
    </row>
    <row r="11" spans="1:17" ht="32.25" customHeight="1" thickBot="1">
      <c r="A11" s="28">
        <v>5</v>
      </c>
      <c r="B11" s="103" t="s">
        <v>9</v>
      </c>
      <c r="C11" s="104"/>
      <c r="D11" s="104"/>
      <c r="E11" s="104"/>
      <c r="F11" s="104"/>
      <c r="G11" s="104"/>
      <c r="H11" s="105"/>
    </row>
    <row r="13" spans="1:17">
      <c r="B13" s="1"/>
      <c r="C13" s="97"/>
      <c r="D13" s="97"/>
      <c r="E13" s="97"/>
    </row>
    <row r="14" spans="1:17" ht="15" customHeight="1">
      <c r="A14" s="28"/>
      <c r="B14" s="1"/>
      <c r="C14" s="1"/>
      <c r="D14" s="97"/>
      <c r="E14" s="97"/>
    </row>
    <row r="15" spans="1:17">
      <c r="B15" s="1"/>
      <c r="C15" s="1"/>
      <c r="D15" s="97"/>
      <c r="E15" s="97"/>
    </row>
    <row r="16" spans="1:17">
      <c r="B16" s="1"/>
      <c r="C16" s="1"/>
      <c r="D16" s="97"/>
      <c r="E16" s="97"/>
    </row>
    <row r="17" spans="2:5">
      <c r="B17" s="1"/>
      <c r="C17" s="1"/>
      <c r="D17" s="1"/>
      <c r="E17" s="1"/>
    </row>
    <row r="50" spans="1:2" ht="12.75">
      <c r="A50" s="28"/>
    </row>
    <row r="51" spans="1:2" ht="12.75" hidden="1">
      <c r="A51" s="28"/>
      <c r="B51" s="21" t="s">
        <v>10</v>
      </c>
    </row>
    <row r="52" spans="1:2" ht="12.75" hidden="1">
      <c r="A52" s="28"/>
      <c r="B52" s="21" t="s">
        <v>11</v>
      </c>
    </row>
    <row r="53" spans="1:2" ht="12.75">
      <c r="A53" s="28"/>
    </row>
  </sheetData>
  <sheetProtection selectLockedCells="1"/>
  <mergeCells count="19">
    <mergeCell ref="K3:O3"/>
    <mergeCell ref="C13:E13"/>
    <mergeCell ref="O6:Q6"/>
    <mergeCell ref="P7:Q7"/>
    <mergeCell ref="P8:Q8"/>
    <mergeCell ref="B4:H4"/>
    <mergeCell ref="B5:H5"/>
    <mergeCell ref="D14:E14"/>
    <mergeCell ref="D15:E15"/>
    <mergeCell ref="D16:E16"/>
    <mergeCell ref="K6:M6"/>
    <mergeCell ref="L7:M7"/>
    <mergeCell ref="L8:M8"/>
    <mergeCell ref="B10:H10"/>
    <mergeCell ref="B11:H11"/>
    <mergeCell ref="B6:H6"/>
    <mergeCell ref="B7:H7"/>
    <mergeCell ref="B8:H8"/>
    <mergeCell ref="B9:H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25615-C86E-4D61-88B5-5D57741E43AD}">
  <dimension ref="A1:M44"/>
  <sheetViews>
    <sheetView showGridLines="0" topLeftCell="A12" zoomScaleNormal="100" workbookViewId="0">
      <selection activeCell="A10" sqref="A10:XFD10"/>
    </sheetView>
  </sheetViews>
  <sheetFormatPr defaultRowHeight="18.75" customHeight="1"/>
  <cols>
    <col min="1" max="1" width="5.28515625" style="34" customWidth="1"/>
    <col min="2" max="2" width="33.5703125" style="6" customWidth="1"/>
    <col min="3" max="3" width="20" style="7" customWidth="1"/>
    <col min="4" max="4" width="32.7109375" style="8" customWidth="1"/>
    <col min="5" max="5" width="19" style="15" customWidth="1"/>
    <col min="6" max="12" width="9.140625" style="6"/>
    <col min="13" max="13" width="4.85546875" style="6" customWidth="1"/>
    <col min="14" max="16384" width="9.140625" style="6"/>
  </cols>
  <sheetData>
    <row r="1" spans="1:13" s="82" customFormat="1" ht="18.75" customHeight="1">
      <c r="A1" s="78"/>
      <c r="B1" s="79" t="str">
        <f>Instructions!B2</f>
        <v>Negotiated Bid # 425-25-84029</v>
      </c>
      <c r="C1" s="80"/>
      <c r="D1" s="78"/>
      <c r="E1" s="81"/>
    </row>
    <row r="2" spans="1:13" s="82" customFormat="1" ht="18.75" customHeight="1">
      <c r="A2" s="78"/>
      <c r="B2" s="83" t="s">
        <v>12</v>
      </c>
      <c r="C2" s="84"/>
      <c r="D2" s="78"/>
      <c r="E2" s="81"/>
    </row>
    <row r="4" spans="1:13" ht="18.75" customHeight="1">
      <c r="B4" s="5"/>
    </row>
    <row r="5" spans="1:13" ht="18.75" customHeight="1" thickBot="1">
      <c r="B5" s="55" t="s">
        <v>13</v>
      </c>
    </row>
    <row r="6" spans="1:13" ht="37.5" customHeight="1">
      <c r="A6" s="34">
        <v>1</v>
      </c>
      <c r="B6" s="124" t="s">
        <v>14</v>
      </c>
      <c r="C6" s="125"/>
      <c r="D6" s="125"/>
      <c r="E6" s="125"/>
      <c r="F6" s="125"/>
      <c r="G6" s="125"/>
      <c r="H6" s="125"/>
      <c r="I6" s="125"/>
      <c r="J6" s="125"/>
      <c r="K6" s="125"/>
      <c r="L6" s="125"/>
      <c r="M6" s="126"/>
    </row>
    <row r="7" spans="1:13" ht="15" customHeight="1">
      <c r="A7" s="34">
        <v>2</v>
      </c>
      <c r="B7" s="120" t="s">
        <v>15</v>
      </c>
      <c r="C7" s="121"/>
      <c r="D7" s="121"/>
      <c r="E7" s="121"/>
      <c r="F7" s="121"/>
      <c r="G7" s="121"/>
      <c r="H7" s="121"/>
      <c r="I7" s="121"/>
      <c r="J7" s="121"/>
      <c r="K7" s="121"/>
      <c r="L7" s="121"/>
      <c r="M7" s="122"/>
    </row>
    <row r="8" spans="1:13" ht="15">
      <c r="A8" s="34">
        <v>3</v>
      </c>
      <c r="B8" s="120" t="s">
        <v>16</v>
      </c>
      <c r="C8" s="121"/>
      <c r="D8" s="121"/>
      <c r="E8" s="121"/>
      <c r="F8" s="121"/>
      <c r="G8" s="121"/>
      <c r="H8" s="121"/>
      <c r="I8" s="121"/>
      <c r="J8" s="121"/>
      <c r="K8" s="121"/>
      <c r="L8" s="121"/>
      <c r="M8" s="122"/>
    </row>
    <row r="9" spans="1:13" ht="15">
      <c r="A9" s="34">
        <v>4</v>
      </c>
      <c r="B9" s="120" t="s">
        <v>17</v>
      </c>
      <c r="C9" s="121"/>
      <c r="D9" s="121"/>
      <c r="E9" s="121"/>
      <c r="F9" s="121"/>
      <c r="G9" s="121"/>
      <c r="H9" s="121"/>
      <c r="I9" s="121"/>
      <c r="J9" s="121"/>
      <c r="K9" s="121"/>
      <c r="L9" s="121"/>
      <c r="M9" s="122"/>
    </row>
    <row r="10" spans="1:13" ht="30" customHeight="1">
      <c r="A10" s="34">
        <v>5</v>
      </c>
      <c r="B10" s="120" t="s">
        <v>18</v>
      </c>
      <c r="C10" s="121"/>
      <c r="D10" s="121"/>
      <c r="E10" s="121"/>
      <c r="F10" s="121"/>
      <c r="G10" s="121"/>
      <c r="H10" s="121"/>
      <c r="I10" s="121"/>
      <c r="J10" s="121"/>
      <c r="K10" s="121"/>
      <c r="L10" s="121"/>
      <c r="M10" s="122"/>
    </row>
    <row r="11" spans="1:13" ht="15">
      <c r="A11" s="34">
        <v>6</v>
      </c>
      <c r="B11" s="120" t="s">
        <v>19</v>
      </c>
      <c r="C11" s="121"/>
      <c r="D11" s="121"/>
      <c r="E11" s="121"/>
      <c r="F11" s="121"/>
      <c r="G11" s="121"/>
      <c r="H11" s="121"/>
      <c r="I11" s="121"/>
      <c r="J11" s="121"/>
      <c r="K11" s="121"/>
      <c r="L11" s="121"/>
      <c r="M11" s="122"/>
    </row>
    <row r="12" spans="1:13" ht="15">
      <c r="A12" s="34">
        <v>7</v>
      </c>
      <c r="B12" s="120" t="s">
        <v>20</v>
      </c>
      <c r="C12" s="121"/>
      <c r="D12" s="121"/>
      <c r="E12" s="121"/>
      <c r="F12" s="121"/>
      <c r="G12" s="121"/>
      <c r="H12" s="121"/>
      <c r="I12" s="121"/>
      <c r="J12" s="121"/>
      <c r="K12" s="121"/>
      <c r="L12" s="121"/>
      <c r="M12" s="122"/>
    </row>
    <row r="13" spans="1:13" ht="15">
      <c r="A13" s="34">
        <v>8</v>
      </c>
      <c r="B13" s="120" t="s">
        <v>21</v>
      </c>
      <c r="C13" s="121"/>
      <c r="D13" s="121"/>
      <c r="E13" s="121"/>
      <c r="F13" s="121"/>
      <c r="G13" s="121"/>
      <c r="H13" s="121"/>
      <c r="I13" s="121"/>
      <c r="J13" s="121"/>
      <c r="K13" s="121"/>
      <c r="L13" s="121"/>
      <c r="M13" s="122"/>
    </row>
    <row r="14" spans="1:13" ht="25.5" customHeight="1">
      <c r="A14" s="34">
        <v>9</v>
      </c>
      <c r="B14" s="120" t="s">
        <v>22</v>
      </c>
      <c r="C14" s="121"/>
      <c r="D14" s="121"/>
      <c r="E14" s="121"/>
      <c r="F14" s="121"/>
      <c r="G14" s="121"/>
      <c r="H14" s="121"/>
      <c r="I14" s="121"/>
      <c r="J14" s="121"/>
      <c r="K14" s="121"/>
      <c r="L14" s="121"/>
      <c r="M14" s="122"/>
    </row>
    <row r="15" spans="1:13" ht="15">
      <c r="A15" s="34">
        <v>10</v>
      </c>
      <c r="B15" s="120" t="s">
        <v>23</v>
      </c>
      <c r="C15" s="121"/>
      <c r="D15" s="121"/>
      <c r="E15" s="121"/>
      <c r="F15" s="121"/>
      <c r="G15" s="121"/>
      <c r="H15" s="121"/>
      <c r="I15" s="121"/>
      <c r="J15" s="121"/>
      <c r="K15" s="121"/>
      <c r="L15" s="121"/>
      <c r="M15" s="122"/>
    </row>
    <row r="16" spans="1:13" ht="15">
      <c r="A16" s="34">
        <v>11</v>
      </c>
      <c r="B16" s="120" t="s">
        <v>24</v>
      </c>
      <c r="C16" s="121"/>
      <c r="D16" s="121"/>
      <c r="E16" s="121"/>
      <c r="F16" s="121"/>
      <c r="G16" s="121"/>
      <c r="H16" s="121"/>
      <c r="I16" s="121"/>
      <c r="J16" s="121"/>
      <c r="K16" s="121"/>
      <c r="L16" s="121"/>
      <c r="M16" s="122"/>
    </row>
    <row r="17" spans="1:13" ht="25.5" customHeight="1" thickBot="1">
      <c r="A17" s="34">
        <v>12</v>
      </c>
      <c r="B17" s="117" t="s">
        <v>25</v>
      </c>
      <c r="C17" s="118"/>
      <c r="D17" s="118"/>
      <c r="E17" s="118"/>
      <c r="F17" s="118"/>
      <c r="G17" s="118"/>
      <c r="H17" s="118"/>
      <c r="I17" s="118"/>
      <c r="J17" s="118"/>
      <c r="K17" s="118"/>
      <c r="L17" s="118"/>
      <c r="M17" s="119"/>
    </row>
    <row r="18" spans="1:13" ht="18.75" customHeight="1">
      <c r="C18" s="39"/>
    </row>
    <row r="19" spans="1:13" ht="15.75" thickBot="1">
      <c r="B19" s="127" t="s">
        <v>26</v>
      </c>
      <c r="C19" s="127"/>
      <c r="D19" s="127"/>
      <c r="E19" s="127"/>
    </row>
    <row r="20" spans="1:13" s="34" customFormat="1" ht="13.5" thickBot="1">
      <c r="B20" s="35" t="s">
        <v>27</v>
      </c>
      <c r="C20" s="36" t="s">
        <v>28</v>
      </c>
      <c r="D20" s="36" t="s">
        <v>29</v>
      </c>
      <c r="E20" s="37" t="s">
        <v>30</v>
      </c>
    </row>
    <row r="21" spans="1:13" s="38" customFormat="1" ht="13.5" thickBot="1">
      <c r="A21" s="34"/>
      <c r="B21" s="12" t="s">
        <v>31</v>
      </c>
      <c r="C21" s="11" t="s">
        <v>32</v>
      </c>
      <c r="D21" s="11" t="s">
        <v>33</v>
      </c>
      <c r="E21" s="16"/>
    </row>
    <row r="22" spans="1:13" s="38" customFormat="1" ht="13.5" thickBot="1">
      <c r="A22" s="34"/>
      <c r="B22" s="13" t="s">
        <v>34</v>
      </c>
      <c r="C22" s="14" t="s">
        <v>35</v>
      </c>
      <c r="D22" s="14" t="s">
        <v>33</v>
      </c>
      <c r="E22" s="17"/>
    </row>
    <row r="23" spans="1:13" s="38" customFormat="1" ht="13.5" thickBot="1">
      <c r="A23" s="34"/>
      <c r="C23" s="39"/>
      <c r="D23" s="34"/>
      <c r="E23" s="77">
        <f>SUM(E21:E22)</f>
        <v>0</v>
      </c>
    </row>
    <row r="24" spans="1:13" s="38" customFormat="1" ht="12.75">
      <c r="A24" s="34"/>
      <c r="C24" s="39"/>
      <c r="D24" s="34"/>
      <c r="E24" s="41"/>
    </row>
    <row r="25" spans="1:13" s="38" customFormat="1" ht="13.5" thickBot="1">
      <c r="A25" s="34"/>
      <c r="B25" s="127" t="s">
        <v>36</v>
      </c>
      <c r="C25" s="127"/>
      <c r="D25" s="127"/>
      <c r="E25" s="127"/>
    </row>
    <row r="26" spans="1:13" s="38" customFormat="1" ht="13.5" thickBot="1">
      <c r="A26" s="34"/>
      <c r="B26" s="35" t="s">
        <v>27</v>
      </c>
      <c r="C26" s="36" t="s">
        <v>28</v>
      </c>
      <c r="D26" s="36" t="s">
        <v>29</v>
      </c>
      <c r="E26" s="37" t="s">
        <v>30</v>
      </c>
    </row>
    <row r="27" spans="1:13" s="38" customFormat="1" ht="13.5" thickBot="1">
      <c r="A27" s="34"/>
      <c r="B27" s="12" t="s">
        <v>37</v>
      </c>
      <c r="C27" s="11" t="s">
        <v>35</v>
      </c>
      <c r="D27" s="11" t="s">
        <v>33</v>
      </c>
      <c r="E27" s="16"/>
    </row>
    <row r="28" spans="1:13" s="38" customFormat="1" ht="13.5" thickBot="1">
      <c r="A28" s="34"/>
      <c r="B28" s="13" t="s">
        <v>38</v>
      </c>
      <c r="C28" s="14" t="s">
        <v>39</v>
      </c>
      <c r="D28" s="14" t="s">
        <v>33</v>
      </c>
      <c r="E28" s="17"/>
    </row>
    <row r="29" spans="1:13" s="38" customFormat="1" ht="13.5" thickBot="1">
      <c r="A29" s="34"/>
      <c r="C29" s="39"/>
      <c r="D29" s="34"/>
      <c r="E29" s="77">
        <f>SUM(E27:E28)</f>
        <v>0</v>
      </c>
    </row>
    <row r="30" spans="1:13" s="38" customFormat="1" ht="12.75">
      <c r="A30" s="34"/>
      <c r="C30" s="39"/>
      <c r="D30" s="34"/>
      <c r="E30" s="41"/>
    </row>
    <row r="31" spans="1:13" s="38" customFormat="1" ht="13.5" thickBot="1">
      <c r="A31" s="34"/>
      <c r="B31" s="127" t="s">
        <v>40</v>
      </c>
      <c r="C31" s="127"/>
      <c r="D31" s="127"/>
      <c r="E31" s="127"/>
    </row>
    <row r="32" spans="1:13" s="38" customFormat="1" ht="13.5" thickBot="1">
      <c r="A32" s="34"/>
      <c r="B32" s="35" t="s">
        <v>27</v>
      </c>
      <c r="C32" s="36" t="s">
        <v>28</v>
      </c>
      <c r="D32" s="36" t="s">
        <v>29</v>
      </c>
      <c r="E32" s="37" t="s">
        <v>30</v>
      </c>
    </row>
    <row r="33" spans="1:5" s="38" customFormat="1" ht="13.5" thickBot="1">
      <c r="A33" s="34"/>
      <c r="B33" s="12" t="s">
        <v>41</v>
      </c>
      <c r="C33" s="11" t="s">
        <v>42</v>
      </c>
      <c r="D33" s="11" t="s">
        <v>33</v>
      </c>
      <c r="E33" s="16"/>
    </row>
    <row r="34" spans="1:5" s="38" customFormat="1" ht="13.5" thickBot="1">
      <c r="A34" s="34"/>
      <c r="B34" s="13" t="s">
        <v>43</v>
      </c>
      <c r="C34" s="14" t="s">
        <v>44</v>
      </c>
      <c r="D34" s="14" t="s">
        <v>33</v>
      </c>
      <c r="E34" s="17"/>
    </row>
    <row r="35" spans="1:5" s="38" customFormat="1" ht="13.5" thickBot="1">
      <c r="A35" s="34"/>
      <c r="C35" s="39"/>
      <c r="D35" s="34"/>
      <c r="E35" s="77">
        <f>SUM(E33:E34)</f>
        <v>0</v>
      </c>
    </row>
    <row r="36" spans="1:5" s="38" customFormat="1" ht="12.75">
      <c r="A36" s="34"/>
      <c r="C36" s="39"/>
      <c r="D36" s="34"/>
      <c r="E36" s="41"/>
    </row>
    <row r="37" spans="1:5" s="38" customFormat="1" ht="13.5" thickBot="1">
      <c r="A37" s="34"/>
      <c r="B37" s="127" t="s">
        <v>45</v>
      </c>
      <c r="C37" s="127"/>
      <c r="D37" s="127"/>
      <c r="E37" s="127"/>
    </row>
    <row r="38" spans="1:5" s="38" customFormat="1" ht="13.5" thickBot="1">
      <c r="A38" s="34"/>
      <c r="B38" s="35" t="s">
        <v>27</v>
      </c>
      <c r="C38" s="36" t="s">
        <v>28</v>
      </c>
      <c r="D38" s="36" t="s">
        <v>29</v>
      </c>
      <c r="E38" s="37" t="s">
        <v>30</v>
      </c>
    </row>
    <row r="39" spans="1:5" s="38" customFormat="1" ht="13.5" thickBot="1">
      <c r="A39" s="34"/>
      <c r="B39" s="12" t="s">
        <v>46</v>
      </c>
      <c r="C39" s="11" t="s">
        <v>44</v>
      </c>
      <c r="D39" s="11" t="s">
        <v>33</v>
      </c>
      <c r="E39" s="16"/>
    </row>
    <row r="40" spans="1:5" s="38" customFormat="1" ht="13.5" thickBot="1">
      <c r="A40" s="34"/>
      <c r="B40" s="13" t="s">
        <v>47</v>
      </c>
      <c r="C40" s="14" t="s">
        <v>48</v>
      </c>
      <c r="D40" s="14" t="s">
        <v>33</v>
      </c>
      <c r="E40" s="17"/>
    </row>
    <row r="41" spans="1:5" s="38" customFormat="1" ht="13.5" thickBot="1">
      <c r="A41" s="34"/>
      <c r="C41" s="39"/>
      <c r="D41" s="34"/>
      <c r="E41" s="77">
        <f>SUM(E39:E40)</f>
        <v>0</v>
      </c>
    </row>
    <row r="42" spans="1:5" s="38" customFormat="1" ht="18.75" customHeight="1">
      <c r="A42" s="34"/>
      <c r="C42" s="39"/>
      <c r="D42" s="34"/>
      <c r="E42" s="41"/>
    </row>
    <row r="43" spans="1:5" s="38" customFormat="1" ht="18.75" customHeight="1" thickBot="1">
      <c r="A43" s="34"/>
      <c r="C43" s="39"/>
      <c r="D43" s="123" t="s">
        <v>49</v>
      </c>
      <c r="E43" s="123"/>
    </row>
    <row r="44" spans="1:5" s="38" customFormat="1" ht="18.75" customHeight="1" thickBot="1">
      <c r="A44" s="34"/>
      <c r="C44" s="39"/>
      <c r="D44" s="14" t="s">
        <v>33</v>
      </c>
      <c r="E44" s="77">
        <f>SUM(E41,E35,E29,E23)</f>
        <v>0</v>
      </c>
    </row>
  </sheetData>
  <sheetProtection selectLockedCells="1"/>
  <mergeCells count="17">
    <mergeCell ref="B14:M14"/>
    <mergeCell ref="B17:M17"/>
    <mergeCell ref="B15:M15"/>
    <mergeCell ref="B16:M16"/>
    <mergeCell ref="D43:E43"/>
    <mergeCell ref="B6:M6"/>
    <mergeCell ref="B7:M7"/>
    <mergeCell ref="B8:M8"/>
    <mergeCell ref="B9:M9"/>
    <mergeCell ref="B10:M10"/>
    <mergeCell ref="B19:E19"/>
    <mergeCell ref="B25:E25"/>
    <mergeCell ref="B31:E31"/>
    <mergeCell ref="B37:E37"/>
    <mergeCell ref="B11:M11"/>
    <mergeCell ref="B12:M12"/>
    <mergeCell ref="B13:M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AD1FC-020D-43A6-89E2-7A563D814E8A}">
  <dimension ref="A1:M44"/>
  <sheetViews>
    <sheetView showGridLines="0" topLeftCell="A6" workbookViewId="0">
      <selection activeCell="B3" sqref="B3"/>
    </sheetView>
  </sheetViews>
  <sheetFormatPr defaultRowHeight="15"/>
  <cols>
    <col min="1" max="1" width="5.28515625" style="8" customWidth="1"/>
    <col min="2" max="2" width="43.28515625" style="6" customWidth="1"/>
    <col min="3" max="3" width="18.85546875" style="7" customWidth="1"/>
    <col min="4" max="4" width="31.5703125" style="8" bestFit="1" customWidth="1"/>
    <col min="5" max="5" width="19" style="15" customWidth="1"/>
    <col min="6" max="16384" width="9.140625" style="6"/>
  </cols>
  <sheetData>
    <row r="1" spans="1:13" ht="20.25">
      <c r="B1" s="18" t="str">
        <f>Instructions!B2</f>
        <v>Negotiated Bid # 425-25-84029</v>
      </c>
    </row>
    <row r="2" spans="1:13" ht="20.25">
      <c r="B2" s="73" t="s">
        <v>50</v>
      </c>
      <c r="C2" s="74"/>
      <c r="D2" s="75"/>
    </row>
    <row r="4" spans="1:13">
      <c r="B4" s="5"/>
    </row>
    <row r="5" spans="1:13" ht="18.75" thickBot="1">
      <c r="B5" s="9" t="s">
        <v>13</v>
      </c>
    </row>
    <row r="6" spans="1:13" ht="25.5" customHeight="1">
      <c r="A6" s="34">
        <v>1</v>
      </c>
      <c r="B6" s="124" t="s">
        <v>51</v>
      </c>
      <c r="C6" s="125"/>
      <c r="D6" s="125"/>
      <c r="E6" s="125"/>
      <c r="F6" s="125"/>
      <c r="G6" s="125"/>
      <c r="H6" s="125"/>
      <c r="I6" s="125"/>
      <c r="J6" s="125"/>
      <c r="K6" s="125"/>
      <c r="L6" s="125"/>
      <c r="M6" s="126"/>
    </row>
    <row r="7" spans="1:13">
      <c r="A7" s="34">
        <v>2</v>
      </c>
      <c r="B7" s="120" t="s">
        <v>52</v>
      </c>
      <c r="C7" s="121"/>
      <c r="D7" s="121"/>
      <c r="E7" s="121"/>
      <c r="F7" s="121"/>
      <c r="G7" s="121"/>
      <c r="H7" s="121"/>
      <c r="I7" s="121"/>
      <c r="J7" s="121"/>
      <c r="K7" s="121"/>
      <c r="L7" s="121"/>
      <c r="M7" s="122"/>
    </row>
    <row r="8" spans="1:13">
      <c r="A8" s="34">
        <v>3</v>
      </c>
      <c r="B8" s="120" t="s">
        <v>53</v>
      </c>
      <c r="C8" s="121"/>
      <c r="D8" s="121"/>
      <c r="E8" s="121"/>
      <c r="F8" s="121"/>
      <c r="G8" s="121"/>
      <c r="H8" s="121"/>
      <c r="I8" s="121"/>
      <c r="J8" s="121"/>
      <c r="K8" s="121"/>
      <c r="L8" s="121"/>
      <c r="M8" s="122"/>
    </row>
    <row r="9" spans="1:13">
      <c r="A9" s="34">
        <v>4</v>
      </c>
      <c r="B9" s="120" t="s">
        <v>17</v>
      </c>
      <c r="C9" s="121"/>
      <c r="D9" s="121"/>
      <c r="E9" s="121"/>
      <c r="F9" s="121"/>
      <c r="G9" s="121"/>
      <c r="H9" s="121"/>
      <c r="I9" s="121"/>
      <c r="J9" s="121"/>
      <c r="K9" s="121"/>
      <c r="L9" s="121"/>
      <c r="M9" s="122"/>
    </row>
    <row r="10" spans="1:13">
      <c r="A10" s="34">
        <v>5</v>
      </c>
      <c r="B10" s="120" t="s">
        <v>54</v>
      </c>
      <c r="C10" s="121"/>
      <c r="D10" s="121"/>
      <c r="E10" s="121"/>
      <c r="F10" s="121"/>
      <c r="G10" s="121"/>
      <c r="H10" s="121"/>
      <c r="I10" s="121"/>
      <c r="J10" s="121"/>
      <c r="K10" s="121"/>
      <c r="L10" s="121"/>
      <c r="M10" s="122"/>
    </row>
    <row r="11" spans="1:13">
      <c r="A11" s="34">
        <v>6</v>
      </c>
      <c r="B11" s="120" t="s">
        <v>55</v>
      </c>
      <c r="C11" s="121"/>
      <c r="D11" s="121"/>
      <c r="E11" s="121"/>
      <c r="F11" s="121"/>
      <c r="G11" s="121"/>
      <c r="H11" s="121"/>
      <c r="I11" s="121"/>
      <c r="J11" s="121"/>
      <c r="K11" s="121"/>
      <c r="L11" s="121"/>
      <c r="M11" s="122"/>
    </row>
    <row r="12" spans="1:13">
      <c r="A12" s="34">
        <v>7</v>
      </c>
      <c r="B12" s="120" t="s">
        <v>56</v>
      </c>
      <c r="C12" s="121"/>
      <c r="D12" s="121"/>
      <c r="E12" s="121"/>
      <c r="F12" s="121"/>
      <c r="G12" s="121"/>
      <c r="H12" s="121"/>
      <c r="I12" s="121"/>
      <c r="J12" s="121"/>
      <c r="K12" s="121"/>
      <c r="L12" s="121"/>
      <c r="M12" s="122"/>
    </row>
    <row r="13" spans="1:13">
      <c r="A13" s="34">
        <v>8</v>
      </c>
      <c r="B13" s="120" t="s">
        <v>57</v>
      </c>
      <c r="C13" s="121"/>
      <c r="D13" s="121"/>
      <c r="E13" s="121"/>
      <c r="F13" s="121"/>
      <c r="G13" s="121"/>
      <c r="H13" s="121"/>
      <c r="I13" s="121"/>
      <c r="J13" s="121"/>
      <c r="K13" s="121"/>
      <c r="L13" s="121"/>
      <c r="M13" s="122"/>
    </row>
    <row r="14" spans="1:13" ht="25.5" customHeight="1">
      <c r="A14" s="34">
        <v>9</v>
      </c>
      <c r="B14" s="120" t="s">
        <v>58</v>
      </c>
      <c r="C14" s="121"/>
      <c r="D14" s="121"/>
      <c r="E14" s="121"/>
      <c r="F14" s="121"/>
      <c r="G14" s="121"/>
      <c r="H14" s="121"/>
      <c r="I14" s="121"/>
      <c r="J14" s="121"/>
      <c r="K14" s="121"/>
      <c r="L14" s="121"/>
      <c r="M14" s="122"/>
    </row>
    <row r="15" spans="1:13">
      <c r="A15" s="34">
        <v>10</v>
      </c>
      <c r="B15" s="120" t="s">
        <v>59</v>
      </c>
      <c r="C15" s="121"/>
      <c r="D15" s="121"/>
      <c r="E15" s="121"/>
      <c r="F15" s="121"/>
      <c r="G15" s="121"/>
      <c r="H15" s="121"/>
      <c r="I15" s="121"/>
      <c r="J15" s="121"/>
      <c r="K15" s="121"/>
      <c r="L15" s="121"/>
      <c r="M15" s="122"/>
    </row>
    <row r="16" spans="1:13" ht="15.75" thickBot="1">
      <c r="A16" s="34">
        <v>11</v>
      </c>
      <c r="B16" s="117" t="s">
        <v>60</v>
      </c>
      <c r="C16" s="118"/>
      <c r="D16" s="118"/>
      <c r="E16" s="118"/>
      <c r="F16" s="118"/>
      <c r="G16" s="118"/>
      <c r="H16" s="118"/>
      <c r="I16" s="118"/>
      <c r="J16" s="118"/>
      <c r="K16" s="118"/>
      <c r="L16" s="118"/>
      <c r="M16" s="119"/>
    </row>
    <row r="19" spans="1:5" ht="15.75" thickBot="1">
      <c r="A19" s="34"/>
      <c r="B19" s="127" t="s">
        <v>26</v>
      </c>
      <c r="C19" s="127"/>
      <c r="D19" s="127"/>
      <c r="E19" s="127"/>
    </row>
    <row r="20" spans="1:5" s="34" customFormat="1" ht="13.5" thickBot="1">
      <c r="B20" s="35" t="s">
        <v>27</v>
      </c>
      <c r="C20" s="36" t="s">
        <v>28</v>
      </c>
      <c r="D20" s="36" t="s">
        <v>29</v>
      </c>
      <c r="E20" s="37" t="s">
        <v>30</v>
      </c>
    </row>
    <row r="21" spans="1:5" s="38" customFormat="1" ht="13.5" thickBot="1">
      <c r="A21" s="34"/>
      <c r="B21" s="12" t="s">
        <v>31</v>
      </c>
      <c r="C21" s="11" t="s">
        <v>32</v>
      </c>
      <c r="D21" s="11" t="s">
        <v>33</v>
      </c>
      <c r="E21" s="16"/>
    </row>
    <row r="22" spans="1:5" s="38" customFormat="1" ht="13.5" thickBot="1">
      <c r="A22" s="34"/>
      <c r="B22" s="13" t="s">
        <v>34</v>
      </c>
      <c r="C22" s="14" t="s">
        <v>35</v>
      </c>
      <c r="D22" s="14" t="s">
        <v>33</v>
      </c>
      <c r="E22" s="17"/>
    </row>
    <row r="23" spans="1:5" s="38" customFormat="1" ht="13.5" thickBot="1">
      <c r="A23" s="34"/>
      <c r="C23" s="39"/>
      <c r="D23" s="34"/>
      <c r="E23" s="76">
        <f>SUM(E21:E22)</f>
        <v>0</v>
      </c>
    </row>
    <row r="24" spans="1:5" s="38" customFormat="1" ht="12.75">
      <c r="A24" s="34"/>
      <c r="C24" s="39"/>
      <c r="D24" s="34"/>
      <c r="E24" s="41"/>
    </row>
    <row r="25" spans="1:5" s="38" customFormat="1" ht="13.5" thickBot="1">
      <c r="A25" s="34"/>
      <c r="B25" s="127" t="s">
        <v>36</v>
      </c>
      <c r="C25" s="127"/>
      <c r="D25" s="127"/>
      <c r="E25" s="127"/>
    </row>
    <row r="26" spans="1:5" s="38" customFormat="1" ht="13.5" thickBot="1">
      <c r="A26" s="34"/>
      <c r="B26" s="35" t="s">
        <v>27</v>
      </c>
      <c r="C26" s="36" t="s">
        <v>28</v>
      </c>
      <c r="D26" s="36" t="s">
        <v>29</v>
      </c>
      <c r="E26" s="37" t="s">
        <v>30</v>
      </c>
    </row>
    <row r="27" spans="1:5" s="38" customFormat="1" ht="13.5" thickBot="1">
      <c r="A27" s="34"/>
      <c r="B27" s="12" t="s">
        <v>37</v>
      </c>
      <c r="C27" s="11" t="s">
        <v>35</v>
      </c>
      <c r="D27" s="11" t="s">
        <v>33</v>
      </c>
      <c r="E27" s="16"/>
    </row>
    <row r="28" spans="1:5" s="38" customFormat="1" ht="13.5" thickBot="1">
      <c r="A28" s="34"/>
      <c r="B28" s="13" t="s">
        <v>38</v>
      </c>
      <c r="C28" s="14" t="s">
        <v>39</v>
      </c>
      <c r="D28" s="14" t="s">
        <v>33</v>
      </c>
      <c r="E28" s="17"/>
    </row>
    <row r="29" spans="1:5" s="38" customFormat="1" ht="13.5" thickBot="1">
      <c r="A29" s="34"/>
      <c r="C29" s="39"/>
      <c r="D29" s="34"/>
      <c r="E29" s="76">
        <f>SUM(E27:E28)</f>
        <v>0</v>
      </c>
    </row>
    <row r="30" spans="1:5" s="38" customFormat="1" ht="12.75">
      <c r="A30" s="34"/>
      <c r="C30" s="39"/>
      <c r="D30" s="34"/>
      <c r="E30" s="41"/>
    </row>
    <row r="31" spans="1:5" s="38" customFormat="1" ht="13.5" thickBot="1">
      <c r="A31" s="34"/>
      <c r="B31" s="127" t="s">
        <v>40</v>
      </c>
      <c r="C31" s="127"/>
      <c r="D31" s="127"/>
      <c r="E31" s="127"/>
    </row>
    <row r="32" spans="1:5" s="38" customFormat="1" ht="13.5" thickBot="1">
      <c r="A32" s="34"/>
      <c r="B32" s="35" t="s">
        <v>27</v>
      </c>
      <c r="C32" s="36" t="s">
        <v>28</v>
      </c>
      <c r="D32" s="36" t="s">
        <v>29</v>
      </c>
      <c r="E32" s="37" t="s">
        <v>30</v>
      </c>
    </row>
    <row r="33" spans="1:5" s="38" customFormat="1" ht="13.5" thickBot="1">
      <c r="A33" s="34"/>
      <c r="B33" s="12" t="s">
        <v>41</v>
      </c>
      <c r="C33" s="11" t="s">
        <v>42</v>
      </c>
      <c r="D33" s="11" t="s">
        <v>33</v>
      </c>
      <c r="E33" s="16"/>
    </row>
    <row r="34" spans="1:5" s="38" customFormat="1" ht="13.5" thickBot="1">
      <c r="A34" s="34"/>
      <c r="B34" s="13" t="s">
        <v>43</v>
      </c>
      <c r="C34" s="14" t="s">
        <v>44</v>
      </c>
      <c r="D34" s="14" t="s">
        <v>33</v>
      </c>
      <c r="E34" s="17"/>
    </row>
    <row r="35" spans="1:5" s="38" customFormat="1" ht="13.5" thickBot="1">
      <c r="A35" s="34"/>
      <c r="C35" s="39"/>
      <c r="D35" s="34"/>
      <c r="E35" s="76">
        <f>SUM(E33:E34)</f>
        <v>0</v>
      </c>
    </row>
    <row r="36" spans="1:5" s="38" customFormat="1" ht="12.75">
      <c r="A36" s="34"/>
      <c r="C36" s="39"/>
      <c r="D36" s="34"/>
      <c r="E36" s="41"/>
    </row>
    <row r="37" spans="1:5" s="38" customFormat="1" ht="13.5" thickBot="1">
      <c r="A37" s="34"/>
      <c r="B37" s="127" t="s">
        <v>45</v>
      </c>
      <c r="C37" s="127"/>
      <c r="D37" s="127"/>
      <c r="E37" s="127"/>
    </row>
    <row r="38" spans="1:5" s="38" customFormat="1" ht="13.5" thickBot="1">
      <c r="A38" s="34"/>
      <c r="B38" s="35" t="s">
        <v>27</v>
      </c>
      <c r="C38" s="36" t="s">
        <v>28</v>
      </c>
      <c r="D38" s="36" t="s">
        <v>29</v>
      </c>
      <c r="E38" s="37" t="s">
        <v>30</v>
      </c>
    </row>
    <row r="39" spans="1:5" s="38" customFormat="1" ht="13.5" thickBot="1">
      <c r="A39" s="34"/>
      <c r="B39" s="12" t="s">
        <v>46</v>
      </c>
      <c r="C39" s="11" t="s">
        <v>44</v>
      </c>
      <c r="D39" s="11" t="s">
        <v>33</v>
      </c>
      <c r="E39" s="16"/>
    </row>
    <row r="40" spans="1:5" s="38" customFormat="1" ht="13.5" thickBot="1">
      <c r="A40" s="34"/>
      <c r="B40" s="13" t="s">
        <v>47</v>
      </c>
      <c r="C40" s="14" t="s">
        <v>48</v>
      </c>
      <c r="D40" s="14" t="s">
        <v>33</v>
      </c>
      <c r="E40" s="17"/>
    </row>
    <row r="41" spans="1:5" s="38" customFormat="1" ht="13.5" thickBot="1">
      <c r="A41" s="34"/>
      <c r="C41" s="39"/>
      <c r="D41" s="34"/>
      <c r="E41" s="76">
        <f>SUM(E39:E40)</f>
        <v>0</v>
      </c>
    </row>
    <row r="42" spans="1:5" s="38" customFormat="1" ht="18.75" customHeight="1">
      <c r="A42" s="34"/>
      <c r="C42" s="39"/>
      <c r="D42" s="34"/>
      <c r="E42" s="41"/>
    </row>
    <row r="43" spans="1:5" s="38" customFormat="1" ht="18.75" customHeight="1" thickBot="1">
      <c r="A43" s="34"/>
      <c r="C43" s="39"/>
      <c r="D43" s="123" t="s">
        <v>49</v>
      </c>
      <c r="E43" s="123"/>
    </row>
    <row r="44" spans="1:5" s="38" customFormat="1" ht="18.75" customHeight="1" thickBot="1">
      <c r="A44" s="34"/>
      <c r="C44" s="39"/>
      <c r="D44" s="14" t="s">
        <v>33</v>
      </c>
      <c r="E44" s="76">
        <f>SUM(E41,E35,E29,E23)</f>
        <v>0</v>
      </c>
    </row>
  </sheetData>
  <mergeCells count="16">
    <mergeCell ref="D43:E43"/>
    <mergeCell ref="B12:M12"/>
    <mergeCell ref="B13:M13"/>
    <mergeCell ref="B16:M16"/>
    <mergeCell ref="B19:E19"/>
    <mergeCell ref="B25:E25"/>
    <mergeCell ref="B31:E31"/>
    <mergeCell ref="B37:E37"/>
    <mergeCell ref="B14:M14"/>
    <mergeCell ref="B15:M15"/>
    <mergeCell ref="B11:M11"/>
    <mergeCell ref="B6:M6"/>
    <mergeCell ref="B7:M7"/>
    <mergeCell ref="B8:M8"/>
    <mergeCell ref="B9:M9"/>
    <mergeCell ref="B10:M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1BFF8-EAAA-4C7E-AD09-27C6B6EF7768}">
  <dimension ref="A1:K57"/>
  <sheetViews>
    <sheetView showGridLines="0" topLeftCell="A18" zoomScaleNormal="100" workbookViewId="0">
      <selection activeCell="G53" sqref="G53"/>
    </sheetView>
  </sheetViews>
  <sheetFormatPr defaultRowHeight="12.75"/>
  <cols>
    <col min="1" max="1" width="3.28515625" style="3" customWidth="1"/>
    <col min="2" max="2" width="28" style="3" customWidth="1"/>
    <col min="3" max="3" width="30.7109375" style="3" bestFit="1" customWidth="1"/>
    <col min="4" max="4" width="25.5703125" style="3" customWidth="1"/>
    <col min="5" max="5" width="7.140625" style="3" customWidth="1"/>
    <col min="6" max="6" width="22.28515625" style="3" bestFit="1" customWidth="1"/>
    <col min="7" max="7" width="30.140625" style="3" bestFit="1" customWidth="1"/>
    <col min="8" max="8" width="25.5703125" style="3" customWidth="1"/>
    <col min="9" max="16384" width="9.140625" style="3"/>
  </cols>
  <sheetData>
    <row r="1" spans="1:11" s="6" customFormat="1" ht="20.25">
      <c r="A1" s="8"/>
      <c r="B1" s="18" t="str">
        <f>Instructions!B2</f>
        <v>Negotiated Bid # 425-25-84029</v>
      </c>
      <c r="C1" s="8"/>
      <c r="D1" s="15"/>
    </row>
    <row r="2" spans="1:11" s="6" customFormat="1" ht="20.25">
      <c r="A2" s="8"/>
      <c r="B2" s="10" t="s">
        <v>61</v>
      </c>
      <c r="C2" s="8"/>
      <c r="D2" s="15"/>
    </row>
    <row r="3" spans="1:11" s="6" customFormat="1" ht="15">
      <c r="A3" s="8"/>
      <c r="C3" s="8"/>
      <c r="D3" s="15"/>
    </row>
    <row r="4" spans="1:11" s="6" customFormat="1" ht="15">
      <c r="A4" s="8"/>
      <c r="B4" s="5"/>
      <c r="C4" s="8"/>
      <c r="D4" s="15"/>
    </row>
    <row r="5" spans="1:11" s="6" customFormat="1" ht="16.5" thickBot="1">
      <c r="A5" s="8"/>
      <c r="B5" s="55" t="s">
        <v>13</v>
      </c>
      <c r="C5" s="8"/>
      <c r="D5" s="15"/>
    </row>
    <row r="6" spans="1:11" s="6" customFormat="1" ht="15">
      <c r="A6" s="34">
        <v>1</v>
      </c>
      <c r="B6" s="124" t="s">
        <v>62</v>
      </c>
      <c r="C6" s="125"/>
      <c r="D6" s="126"/>
      <c r="E6" s="54"/>
      <c r="F6" s="54"/>
      <c r="G6" s="54"/>
      <c r="H6" s="54"/>
      <c r="I6" s="54"/>
      <c r="J6" s="54"/>
      <c r="K6" s="54"/>
    </row>
    <row r="7" spans="1:11" s="6" customFormat="1" ht="15">
      <c r="A7" s="34">
        <v>2</v>
      </c>
      <c r="B7" s="120" t="s">
        <v>63</v>
      </c>
      <c r="C7" s="121"/>
      <c r="D7" s="122"/>
      <c r="E7" s="54"/>
      <c r="F7" s="54"/>
      <c r="G7" s="54"/>
      <c r="H7" s="54"/>
      <c r="I7" s="54"/>
      <c r="J7" s="54"/>
      <c r="K7" s="54"/>
    </row>
    <row r="8" spans="1:11" s="6" customFormat="1" ht="27" customHeight="1">
      <c r="A8" s="34">
        <v>3</v>
      </c>
      <c r="B8" s="120" t="s">
        <v>64</v>
      </c>
      <c r="C8" s="121"/>
      <c r="D8" s="122"/>
      <c r="E8" s="54"/>
      <c r="F8" s="54"/>
      <c r="G8" s="54"/>
      <c r="H8" s="54"/>
      <c r="I8" s="54"/>
      <c r="J8" s="54"/>
      <c r="K8" s="54"/>
    </row>
    <row r="9" spans="1:11" s="6" customFormat="1" ht="15" customHeight="1">
      <c r="A9" s="34">
        <v>4</v>
      </c>
      <c r="B9" s="128" t="s">
        <v>65</v>
      </c>
      <c r="C9" s="129"/>
      <c r="D9" s="130"/>
      <c r="E9" s="54"/>
      <c r="F9" s="54"/>
      <c r="G9" s="54"/>
      <c r="H9" s="54"/>
      <c r="I9" s="54"/>
      <c r="J9" s="54"/>
      <c r="K9" s="54"/>
    </row>
    <row r="10" spans="1:11" s="6" customFormat="1" ht="15" customHeight="1" thickBot="1">
      <c r="A10" s="34">
        <v>5</v>
      </c>
      <c r="B10" s="117" t="s">
        <v>66</v>
      </c>
      <c r="C10" s="118"/>
      <c r="D10" s="119"/>
      <c r="E10" s="54"/>
      <c r="F10" s="54"/>
      <c r="G10" s="54"/>
      <c r="H10" s="54"/>
      <c r="I10" s="54"/>
      <c r="J10" s="54"/>
      <c r="K10" s="54"/>
    </row>
    <row r="11" spans="1:11" s="6" customFormat="1" ht="15" customHeight="1">
      <c r="A11" s="34"/>
      <c r="B11" s="5"/>
      <c r="C11" s="5"/>
      <c r="D11" s="5"/>
      <c r="E11" s="54"/>
      <c r="F11" s="54"/>
      <c r="G11" s="54"/>
      <c r="H11" s="54"/>
      <c r="I11" s="54"/>
      <c r="J11" s="54"/>
      <c r="K11" s="54"/>
    </row>
    <row r="12" spans="1:11" s="6" customFormat="1" ht="15" customHeight="1" thickBot="1">
      <c r="A12" s="34"/>
      <c r="B12" s="55" t="s">
        <v>78</v>
      </c>
      <c r="C12" s="5"/>
      <c r="D12" s="5"/>
      <c r="E12" s="54"/>
      <c r="F12" s="54"/>
      <c r="G12" s="54"/>
      <c r="H12" s="54"/>
      <c r="I12" s="54"/>
      <c r="J12" s="54"/>
      <c r="K12" s="54"/>
    </row>
    <row r="13" spans="1:11" s="6" customFormat="1" ht="37.5" customHeight="1" thickBot="1">
      <c r="A13" s="34">
        <v>1</v>
      </c>
      <c r="B13" s="131" t="s">
        <v>67</v>
      </c>
      <c r="C13" s="132"/>
      <c r="D13" s="133"/>
      <c r="E13" s="54"/>
      <c r="F13" s="54"/>
      <c r="G13" s="54"/>
      <c r="H13" s="54"/>
      <c r="I13" s="54"/>
      <c r="J13" s="54"/>
      <c r="K13" s="54"/>
    </row>
    <row r="14" spans="1:11" s="6" customFormat="1" ht="15">
      <c r="A14" s="34"/>
      <c r="B14" s="5"/>
      <c r="C14" s="5"/>
      <c r="D14" s="5"/>
      <c r="E14" s="54"/>
      <c r="F14" s="54"/>
      <c r="G14" s="54"/>
      <c r="H14" s="54"/>
      <c r="I14" s="54"/>
      <c r="J14" s="54"/>
      <c r="K14" s="54"/>
    </row>
    <row r="15" spans="1:11">
      <c r="B15" s="49"/>
      <c r="F15" s="49"/>
    </row>
    <row r="16" spans="1:11" ht="15.75">
      <c r="B16" s="46"/>
      <c r="E16" s="58"/>
      <c r="F16" s="31"/>
      <c r="G16" s="31"/>
      <c r="H16" s="31"/>
      <c r="I16" s="58"/>
    </row>
    <row r="17" spans="2:8" ht="16.5" thickBot="1">
      <c r="B17" s="46"/>
      <c r="F17" s="48"/>
      <c r="G17" s="57"/>
      <c r="H17" s="57"/>
    </row>
    <row r="18" spans="2:8" s="92" customFormat="1" ht="15.75" customHeight="1" thickBot="1">
      <c r="B18" s="134" t="s">
        <v>68</v>
      </c>
      <c r="C18" s="135"/>
      <c r="D18" s="135"/>
      <c r="E18" s="93"/>
      <c r="F18" s="148" t="s">
        <v>69</v>
      </c>
      <c r="G18" s="148"/>
      <c r="H18" s="149"/>
    </row>
    <row r="19" spans="2:8" s="6" customFormat="1" ht="15.75" thickBot="1">
      <c r="B19" s="142" t="s">
        <v>26</v>
      </c>
      <c r="C19" s="143"/>
      <c r="D19" s="144"/>
      <c r="E19" s="56"/>
      <c r="F19" s="142" t="s">
        <v>26</v>
      </c>
      <c r="G19" s="143"/>
      <c r="H19" s="144"/>
    </row>
    <row r="20" spans="2:8" s="34" customFormat="1" ht="13.5" thickBot="1">
      <c r="B20" s="35" t="s">
        <v>27</v>
      </c>
      <c r="C20" s="36" t="s">
        <v>70</v>
      </c>
      <c r="D20" s="37" t="s">
        <v>30</v>
      </c>
      <c r="E20" s="60"/>
      <c r="F20" s="35" t="s">
        <v>27</v>
      </c>
      <c r="G20" s="36" t="s">
        <v>70</v>
      </c>
      <c r="H20" s="37" t="s">
        <v>30</v>
      </c>
    </row>
    <row r="21" spans="2:8" s="38" customFormat="1" ht="13.5" thickBot="1">
      <c r="B21" s="12" t="s">
        <v>71</v>
      </c>
      <c r="C21" s="11" t="s">
        <v>72</v>
      </c>
      <c r="D21" s="16"/>
      <c r="E21" s="44"/>
      <c r="F21" s="12" t="s">
        <v>71</v>
      </c>
      <c r="G21" s="11" t="s">
        <v>72</v>
      </c>
      <c r="H21" s="16">
        <v>0</v>
      </c>
    </row>
    <row r="22" spans="2:8" s="38" customFormat="1" ht="13.5" thickBot="1">
      <c r="B22" s="13"/>
      <c r="C22" s="11" t="s">
        <v>73</v>
      </c>
      <c r="D22" s="17"/>
      <c r="E22" s="44"/>
      <c r="F22" s="13"/>
      <c r="G22" s="11" t="s">
        <v>73</v>
      </c>
      <c r="H22" s="17">
        <v>0</v>
      </c>
    </row>
    <row r="23" spans="2:8" s="38" customFormat="1" ht="13.5" thickBot="1">
      <c r="B23" s="42"/>
      <c r="C23" s="34"/>
      <c r="D23" s="43"/>
      <c r="E23" s="44"/>
      <c r="F23" s="42"/>
      <c r="G23" s="34"/>
      <c r="H23" s="43"/>
    </row>
    <row r="24" spans="2:8" s="38" customFormat="1" ht="13.5" thickBot="1">
      <c r="B24" s="145" t="s">
        <v>36</v>
      </c>
      <c r="C24" s="146"/>
      <c r="D24" s="147"/>
      <c r="E24" s="61"/>
      <c r="F24" s="145" t="s">
        <v>36</v>
      </c>
      <c r="G24" s="146"/>
      <c r="H24" s="147"/>
    </row>
    <row r="25" spans="2:8" s="38" customFormat="1" ht="13.5" thickBot="1">
      <c r="B25" s="35" t="s">
        <v>27</v>
      </c>
      <c r="C25" s="36" t="s">
        <v>70</v>
      </c>
      <c r="D25" s="37" t="s">
        <v>30</v>
      </c>
      <c r="E25" s="44"/>
      <c r="F25" s="35" t="s">
        <v>27</v>
      </c>
      <c r="G25" s="36" t="s">
        <v>70</v>
      </c>
      <c r="H25" s="37" t="s">
        <v>30</v>
      </c>
    </row>
    <row r="26" spans="2:8" s="38" customFormat="1" ht="13.5" thickBot="1">
      <c r="B26" s="12" t="s">
        <v>71</v>
      </c>
      <c r="C26" s="11" t="s">
        <v>72</v>
      </c>
      <c r="D26" s="16"/>
      <c r="E26" s="44"/>
      <c r="F26" s="12" t="s">
        <v>71</v>
      </c>
      <c r="G26" s="11" t="s">
        <v>72</v>
      </c>
      <c r="H26" s="16">
        <v>0</v>
      </c>
    </row>
    <row r="27" spans="2:8" s="38" customFormat="1" ht="13.5" thickBot="1">
      <c r="B27" s="13"/>
      <c r="C27" s="11" t="s">
        <v>73</v>
      </c>
      <c r="D27" s="17">
        <v>0</v>
      </c>
      <c r="E27" s="45"/>
      <c r="F27" s="13"/>
      <c r="G27" s="11" t="s">
        <v>73</v>
      </c>
      <c r="H27" s="17">
        <v>0</v>
      </c>
    </row>
    <row r="28" spans="2:8" s="38" customFormat="1" ht="13.5" thickBot="1">
      <c r="B28" s="42"/>
      <c r="C28" s="34"/>
      <c r="D28" s="43"/>
      <c r="E28" s="44"/>
      <c r="F28" s="42"/>
      <c r="G28" s="34"/>
      <c r="H28" s="43"/>
    </row>
    <row r="29" spans="2:8" s="38" customFormat="1" ht="13.5" thickBot="1">
      <c r="B29" s="145" t="s">
        <v>40</v>
      </c>
      <c r="C29" s="146"/>
      <c r="D29" s="147"/>
      <c r="E29" s="61"/>
      <c r="F29" s="145" t="s">
        <v>40</v>
      </c>
      <c r="G29" s="146"/>
      <c r="H29" s="147"/>
    </row>
    <row r="30" spans="2:8" s="38" customFormat="1" ht="13.5" thickBot="1">
      <c r="B30" s="35" t="s">
        <v>27</v>
      </c>
      <c r="C30" s="36" t="s">
        <v>70</v>
      </c>
      <c r="D30" s="37" t="s">
        <v>30</v>
      </c>
      <c r="E30" s="44"/>
      <c r="F30" s="35" t="s">
        <v>27</v>
      </c>
      <c r="G30" s="36" t="s">
        <v>70</v>
      </c>
      <c r="H30" s="37" t="s">
        <v>30</v>
      </c>
    </row>
    <row r="31" spans="2:8" s="38" customFormat="1" ht="13.5" thickBot="1">
      <c r="B31" s="12" t="s">
        <v>71</v>
      </c>
      <c r="C31" s="11" t="s">
        <v>72</v>
      </c>
      <c r="D31" s="17">
        <v>0</v>
      </c>
      <c r="E31" s="44"/>
      <c r="F31" s="12" t="s">
        <v>71</v>
      </c>
      <c r="G31" s="11" t="s">
        <v>72</v>
      </c>
      <c r="H31" s="17">
        <v>0</v>
      </c>
    </row>
    <row r="32" spans="2:8" s="38" customFormat="1" ht="13.5" thickBot="1">
      <c r="B32" s="13"/>
      <c r="C32" s="11" t="s">
        <v>73</v>
      </c>
      <c r="D32" s="17">
        <v>0</v>
      </c>
      <c r="E32" s="45"/>
      <c r="F32" s="13"/>
      <c r="G32" s="11" t="s">
        <v>73</v>
      </c>
      <c r="H32" s="17">
        <v>0</v>
      </c>
    </row>
    <row r="33" spans="2:9" s="38" customFormat="1" ht="13.5" thickBot="1">
      <c r="B33" s="42"/>
      <c r="C33" s="34"/>
      <c r="D33" s="43"/>
      <c r="E33" s="44"/>
      <c r="F33" s="42"/>
      <c r="G33" s="34"/>
      <c r="H33" s="43"/>
    </row>
    <row r="34" spans="2:9" s="38" customFormat="1" ht="13.5" thickBot="1">
      <c r="B34" s="145" t="s">
        <v>45</v>
      </c>
      <c r="C34" s="146"/>
      <c r="D34" s="147"/>
      <c r="E34" s="61"/>
      <c r="F34" s="145" t="s">
        <v>45</v>
      </c>
      <c r="G34" s="146"/>
      <c r="H34" s="147"/>
    </row>
    <row r="35" spans="2:9" s="38" customFormat="1" ht="13.5" thickBot="1">
      <c r="B35" s="35" t="s">
        <v>27</v>
      </c>
      <c r="C35" s="36" t="s">
        <v>70</v>
      </c>
      <c r="D35" s="37" t="s">
        <v>30</v>
      </c>
      <c r="E35" s="44"/>
      <c r="F35" s="35" t="s">
        <v>27</v>
      </c>
      <c r="G35" s="36" t="s">
        <v>70</v>
      </c>
      <c r="H35" s="37" t="s">
        <v>30</v>
      </c>
    </row>
    <row r="36" spans="2:9" s="38" customFormat="1" ht="13.5" thickBot="1">
      <c r="B36" s="12" t="s">
        <v>71</v>
      </c>
      <c r="C36" s="11" t="s">
        <v>72</v>
      </c>
      <c r="D36" s="16">
        <v>0</v>
      </c>
      <c r="E36" s="44"/>
      <c r="F36" s="12" t="s">
        <v>71</v>
      </c>
      <c r="G36" s="11" t="s">
        <v>72</v>
      </c>
      <c r="H36" s="16">
        <v>0</v>
      </c>
    </row>
    <row r="37" spans="2:9" s="38" customFormat="1" ht="13.5" thickBot="1">
      <c r="B37" s="13"/>
      <c r="C37" s="14" t="s">
        <v>73</v>
      </c>
      <c r="D37" s="17">
        <v>0</v>
      </c>
      <c r="E37" s="45"/>
      <c r="F37" s="13"/>
      <c r="G37" s="14" t="s">
        <v>73</v>
      </c>
      <c r="H37" s="17">
        <v>0</v>
      </c>
    </row>
    <row r="39" spans="2:9" ht="13.5" thickBot="1"/>
    <row r="40" spans="2:9" ht="16.5" thickBot="1">
      <c r="C40" s="136" t="s">
        <v>68</v>
      </c>
      <c r="D40" s="137"/>
      <c r="E40" s="58"/>
      <c r="F40" s="31"/>
      <c r="G40" s="87" t="s">
        <v>69</v>
      </c>
      <c r="H40" s="88"/>
      <c r="I40" s="58"/>
    </row>
    <row r="41" spans="2:9" ht="13.5" thickBot="1">
      <c r="C41" s="47" t="s">
        <v>74</v>
      </c>
      <c r="D41" s="52">
        <f>SUM(D36,D31,D26,D21)</f>
        <v>0</v>
      </c>
      <c r="F41" s="48"/>
      <c r="G41" s="47" t="s">
        <v>74</v>
      </c>
      <c r="H41" s="40">
        <f>SUM(H36,H31,H26,H21)</f>
        <v>0</v>
      </c>
    </row>
    <row r="42" spans="2:9" ht="13.5" thickBot="1">
      <c r="C42" s="85"/>
      <c r="D42" s="86"/>
      <c r="F42" s="50"/>
      <c r="G42" s="85"/>
      <c r="H42" s="86"/>
    </row>
    <row r="43" spans="2:9" ht="16.5" thickBot="1">
      <c r="C43" s="138" t="s">
        <v>75</v>
      </c>
      <c r="D43" s="139"/>
      <c r="E43" s="58"/>
      <c r="F43" s="51"/>
      <c r="G43" s="140" t="s">
        <v>76</v>
      </c>
      <c r="H43" s="141"/>
      <c r="I43" s="58"/>
    </row>
    <row r="44" spans="2:9" ht="13.5" thickBot="1">
      <c r="C44" s="47" t="s">
        <v>74</v>
      </c>
      <c r="D44" s="59">
        <f>SUM(D37,D32,D27,D22)</f>
        <v>0</v>
      </c>
      <c r="F44" s="48"/>
      <c r="G44" s="47" t="s">
        <v>74</v>
      </c>
      <c r="H44" s="53">
        <f>SUM(H22,H27,H32,H37)</f>
        <v>0</v>
      </c>
    </row>
    <row r="47" spans="2:9">
      <c r="B47" s="156"/>
    </row>
    <row r="49" spans="2:8" ht="16.5" thickBot="1">
      <c r="B49" s="157" t="s">
        <v>82</v>
      </c>
    </row>
    <row r="50" spans="2:8" ht="15" customHeight="1" thickBot="1">
      <c r="B50" s="169" t="s">
        <v>81</v>
      </c>
      <c r="C50" s="170" t="s">
        <v>79</v>
      </c>
      <c r="D50" s="171"/>
      <c r="E50" s="160" t="s">
        <v>80</v>
      </c>
      <c r="F50" s="161"/>
      <c r="G50" s="159"/>
      <c r="H50" s="159"/>
    </row>
    <row r="51" spans="2:8">
      <c r="B51" s="172"/>
      <c r="C51" s="174"/>
      <c r="D51" s="174"/>
      <c r="E51" s="168"/>
      <c r="F51" s="173"/>
      <c r="G51" s="158"/>
      <c r="H51" s="158"/>
    </row>
    <row r="52" spans="2:8">
      <c r="B52" s="163"/>
      <c r="C52" s="175"/>
      <c r="D52" s="175"/>
      <c r="E52" s="162"/>
      <c r="F52" s="164"/>
      <c r="G52" s="158"/>
      <c r="H52" s="158"/>
    </row>
    <row r="53" spans="2:8">
      <c r="B53" s="163"/>
      <c r="C53" s="175"/>
      <c r="D53" s="175"/>
      <c r="E53" s="162"/>
      <c r="F53" s="164"/>
      <c r="G53" s="158"/>
      <c r="H53" s="158"/>
    </row>
    <row r="54" spans="2:8">
      <c r="B54" s="163"/>
      <c r="C54" s="175"/>
      <c r="D54" s="175"/>
      <c r="E54" s="162"/>
      <c r="F54" s="164"/>
      <c r="G54" s="158"/>
      <c r="H54" s="158"/>
    </row>
    <row r="55" spans="2:8">
      <c r="B55" s="163"/>
      <c r="C55" s="175"/>
      <c r="D55" s="175"/>
      <c r="E55" s="162"/>
      <c r="F55" s="164"/>
      <c r="G55" s="158"/>
      <c r="H55" s="158"/>
    </row>
    <row r="56" spans="2:8">
      <c r="B56" s="163"/>
      <c r="C56" s="175"/>
      <c r="D56" s="175"/>
      <c r="E56" s="162"/>
      <c r="F56" s="164"/>
      <c r="G56" s="158"/>
      <c r="H56" s="158"/>
    </row>
    <row r="57" spans="2:8" ht="13.5" thickBot="1">
      <c r="B57" s="165"/>
      <c r="C57" s="176"/>
      <c r="D57" s="176"/>
      <c r="E57" s="166"/>
      <c r="F57" s="167"/>
      <c r="G57" s="158"/>
      <c r="H57" s="158"/>
    </row>
  </sheetData>
  <sheetProtection selectLockedCells="1"/>
  <mergeCells count="35">
    <mergeCell ref="C57:D57"/>
    <mergeCell ref="C50:D50"/>
    <mergeCell ref="E50:F50"/>
    <mergeCell ref="E51:F51"/>
    <mergeCell ref="E52:F52"/>
    <mergeCell ref="E53:F53"/>
    <mergeCell ref="E54:F54"/>
    <mergeCell ref="E55:F55"/>
    <mergeCell ref="E56:F56"/>
    <mergeCell ref="E57:F57"/>
    <mergeCell ref="C51:D51"/>
    <mergeCell ref="C52:D52"/>
    <mergeCell ref="C53:D53"/>
    <mergeCell ref="C54:D54"/>
    <mergeCell ref="C55:D55"/>
    <mergeCell ref="C56:D56"/>
    <mergeCell ref="B18:D18"/>
    <mergeCell ref="C40:D40"/>
    <mergeCell ref="C43:D43"/>
    <mergeCell ref="G43:H43"/>
    <mergeCell ref="F19:H19"/>
    <mergeCell ref="F24:H24"/>
    <mergeCell ref="F29:H29"/>
    <mergeCell ref="F34:H34"/>
    <mergeCell ref="B29:D29"/>
    <mergeCell ref="B34:D34"/>
    <mergeCell ref="B19:D19"/>
    <mergeCell ref="B24:D24"/>
    <mergeCell ref="F18:H18"/>
    <mergeCell ref="B6:D6"/>
    <mergeCell ref="B7:D7"/>
    <mergeCell ref="B8:D8"/>
    <mergeCell ref="B9:D9"/>
    <mergeCell ref="B13:D13"/>
    <mergeCell ref="B10:D10"/>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4A7A7-B914-4FA9-B648-5E374D7CB592}">
  <dimension ref="A1:S10"/>
  <sheetViews>
    <sheetView showGridLines="0" workbookViewId="0">
      <selection activeCell="F21" sqref="F21"/>
    </sheetView>
  </sheetViews>
  <sheetFormatPr defaultRowHeight="14.25"/>
  <cols>
    <col min="1" max="5" width="9.140625" style="69"/>
    <col min="6" max="6" width="23.85546875" style="69" customWidth="1"/>
    <col min="7" max="8" width="9.140625" style="69"/>
    <col min="9" max="9" width="8" style="69" customWidth="1"/>
    <col min="10" max="13" width="9.140625" style="69"/>
    <col min="14" max="14" width="23.85546875" style="69" customWidth="1"/>
    <col min="15" max="16384" width="9.140625" style="69"/>
  </cols>
  <sheetData>
    <row r="1" spans="1:19" s="21" customFormat="1">
      <c r="A1" s="20"/>
    </row>
    <row r="2" spans="1:19" s="65" customFormat="1" ht="15.75" customHeight="1">
      <c r="A2" s="64"/>
      <c r="B2" s="22" t="s">
        <v>0</v>
      </c>
      <c r="C2" s="22"/>
      <c r="D2" s="22"/>
    </row>
    <row r="3" spans="1:19" s="66" customFormat="1" ht="21.75" customHeight="1" thickBot="1">
      <c r="A3" s="33"/>
      <c r="B3" s="66" t="s">
        <v>1</v>
      </c>
      <c r="G3" s="62"/>
      <c r="I3" s="63"/>
      <c r="J3" s="67"/>
    </row>
    <row r="4" spans="1:19" ht="18.75" thickBot="1">
      <c r="O4" s="150" t="str">
        <f>Instructions!K3</f>
        <v>Company Name</v>
      </c>
      <c r="P4" s="151"/>
      <c r="Q4" s="151"/>
      <c r="R4" s="151"/>
      <c r="S4" s="152"/>
    </row>
    <row r="5" spans="1:19" ht="18">
      <c r="O5" s="33"/>
      <c r="P5" s="33"/>
      <c r="Q5" s="33"/>
      <c r="R5" s="33"/>
      <c r="S5" s="33"/>
    </row>
    <row r="6" spans="1:19" ht="18">
      <c r="O6" s="33"/>
      <c r="P6" s="33"/>
      <c r="Q6" s="33"/>
      <c r="R6" s="33"/>
      <c r="S6" s="33"/>
    </row>
    <row r="7" spans="1:19" ht="15" thickBot="1"/>
    <row r="8" spans="1:19" ht="15.75" thickBot="1">
      <c r="B8" s="153" t="s">
        <v>77</v>
      </c>
      <c r="C8" s="154"/>
      <c r="D8" s="154"/>
      <c r="E8" s="154"/>
      <c r="F8" s="155"/>
      <c r="J8" s="89" t="s">
        <v>50</v>
      </c>
      <c r="K8" s="90"/>
      <c r="L8" s="90"/>
      <c r="M8" s="90"/>
      <c r="N8" s="91"/>
    </row>
    <row r="9" spans="1:19" ht="15" thickBot="1">
      <c r="B9" s="68" t="s">
        <v>33</v>
      </c>
      <c r="C9" s="70"/>
      <c r="D9" s="70"/>
      <c r="E9" s="71"/>
      <c r="F9" s="72">
        <f>ESH!E44</f>
        <v>0</v>
      </c>
      <c r="J9" s="68" t="s">
        <v>33</v>
      </c>
      <c r="K9" s="70"/>
      <c r="L9" s="70"/>
      <c r="M9" s="71"/>
      <c r="N9" s="72">
        <f>EPCC!E44</f>
        <v>0</v>
      </c>
    </row>
    <row r="10" spans="1:19">
      <c r="B10" s="94"/>
      <c r="F10" s="95"/>
      <c r="J10" s="94"/>
      <c r="N10" s="95"/>
    </row>
  </sheetData>
  <mergeCells count="2">
    <mergeCell ref="O4:S4"/>
    <mergeCell ref="B8:F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37229E656C17C4EB331E5DD2A6B88AA" ma:contentTypeVersion="3" ma:contentTypeDescription="Create a new document." ma:contentTypeScope="" ma:versionID="f0aa370e293533491a2e6af6391bb06c">
  <xsd:schema xmlns:xsd="http://www.w3.org/2001/XMLSchema" xmlns:xs="http://www.w3.org/2001/XMLSchema" xmlns:p="http://schemas.microsoft.com/office/2006/metadata/properties" xmlns:ns2="24a45a25-6471-4c76-a237-eb8f608d062f" targetNamespace="http://schemas.microsoft.com/office/2006/metadata/properties" ma:root="true" ma:fieldsID="e15db0688102ff94a810da2f2d37da8f" ns2:_="">
    <xsd:import namespace="24a45a25-6471-4c76-a237-eb8f608d062f"/>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a45a25-6471-4c76-a237-eb8f608d06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381B62-EA09-4084-B697-DDE6CD2D58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a45a25-6471-4c76-a237-eb8f608d06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AD6C42-9070-495D-ACE1-38FDF0D1A24A}">
  <ds:schemaRefs>
    <ds:schemaRef ds:uri="http://schemas.microsoft.com/sharepoint/v3/contenttype/forms"/>
  </ds:schemaRefs>
</ds:datastoreItem>
</file>

<file path=customXml/itemProps3.xml><?xml version="1.0" encoding="utf-8"?>
<ds:datastoreItem xmlns:ds="http://schemas.openxmlformats.org/officeDocument/2006/customXml" ds:itemID="{8EBD70CE-EFB5-4433-A7A9-C2C5DAAA4D3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ESH</vt:lpstr>
      <vt:lpstr>EPCC</vt:lpstr>
      <vt:lpstr>Tree Removal</vt:lpstr>
      <vt:lpstr>Summary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IV, Arthur</dc:creator>
  <cp:keywords/>
  <dc:description/>
  <cp:lastModifiedBy>Sample IV, Arthur</cp:lastModifiedBy>
  <cp:revision/>
  <dcterms:created xsi:type="dcterms:W3CDTF">2025-03-11T19:50:50Z</dcterms:created>
  <dcterms:modified xsi:type="dcterms:W3CDTF">2025-05-30T19:40:03Z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0x010100A37229E656C17C4EB331E5DD2A6B88AA</vt:lpwstr>
  </property>
</Properties>
</file>